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F208BD3C-D55D-4A5F-BA03-7323DED05FC1}" xr6:coauthVersionLast="40" xr6:coauthVersionMax="40" xr10:uidLastSave="{00000000-0000-0000-0000-000000000000}"/>
  <bookViews>
    <workbookView xWindow="-25320" yWindow="240" windowWidth="25440" windowHeight="15390" activeTab="1" xr2:uid="{00000000-000D-0000-FFFF-FFFF00000000}"/>
  </bookViews>
  <sheets>
    <sheet name="Liste" sheetId="1" r:id="rId1"/>
    <sheet name="Bezirke" sheetId="6" r:id="rId2"/>
    <sheet name="TOP10" sheetId="2" r:id="rId3"/>
    <sheet name="GU2018" sheetId="3" r:id="rId4"/>
    <sheet name="Gössendorf" sheetId="4" r:id="rId5"/>
    <sheet name="Gössendorf_Proz" sheetId="5" r:id="rId6"/>
  </sheets>
  <definedNames>
    <definedName name="_4bae05ec_STF_Fuss_1_CN1" localSheetId="5">Liste!#REF!</definedName>
    <definedName name="_4bae05ec_STF_Fuss_1_CN1">Liste!#REF!</definedName>
    <definedName name="_4bae05ec_STF_Gesamtsumme_1_CN1">Liste!$B$2:$S$2</definedName>
    <definedName name="_4bae05ec_STF_Tabellenkopf_1_CN1">Liste!$B$1:$S$1</definedName>
    <definedName name="_4bae05ec_STF_Titel_1_CN1" localSheetId="5">Liste!#REF!</definedName>
    <definedName name="_4bae05ec_STF_Titel_1_CN1">Liste!#REF!</definedName>
    <definedName name="_4bae05ec_STF_Vorspalte_1_CN1">Liste!$A$2:$B$3</definedName>
    <definedName name="_4bae05ec_STF_Zwischensumme_1_CN1" localSheetId="5">Liste!$A$3:$S$3,Liste!#REF!,Liste!#REF!,Liste!#REF!,Liste!#REF!,Liste!#REF!,Liste!#REF!,Liste!#REF!,Liste!#REF!</definedName>
    <definedName name="_4bae05ec_STF_Zwischensumme_1_CN1">Liste!$A$3:$S$3,Liste!#REF!,Liste!#REF!,Liste!#REF!,Liste!#REF!,Liste!#REF!,Liste!#REF!,Liste!#REF!,Liste!#REF!</definedName>
    <definedName name="_xlnm._FilterDatabase" localSheetId="0" hidden="1">Liste!$A$1:$X$309</definedName>
    <definedName name="_xlnm.Print_Titles" localSheetId="0">Liste!$1:$1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6" l="1"/>
  <c r="E17" i="6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D2" i="5"/>
  <c r="H13" i="2" l="1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W10" i="1"/>
  <c r="X10" i="1" s="1"/>
  <c r="W9" i="1"/>
  <c r="X9" i="1" s="1"/>
  <c r="W309" i="1"/>
  <c r="X309" i="1" s="1"/>
  <c r="W308" i="1"/>
  <c r="X308" i="1" s="1"/>
  <c r="W307" i="1"/>
  <c r="X307" i="1" s="1"/>
  <c r="W306" i="1"/>
  <c r="X306" i="1" s="1"/>
  <c r="W305" i="1"/>
  <c r="X305" i="1" s="1"/>
  <c r="W304" i="1"/>
  <c r="X304" i="1" s="1"/>
  <c r="W303" i="1"/>
  <c r="X303" i="1" s="1"/>
  <c r="W302" i="1"/>
  <c r="X302" i="1" s="1"/>
  <c r="W301" i="1"/>
  <c r="X301" i="1" s="1"/>
  <c r="W300" i="1"/>
  <c r="X300" i="1" s="1"/>
  <c r="W299" i="1"/>
  <c r="X299" i="1" s="1"/>
  <c r="W298" i="1"/>
  <c r="X298" i="1" s="1"/>
  <c r="W297" i="1"/>
  <c r="X297" i="1" s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W289" i="1"/>
  <c r="X289" i="1" s="1"/>
  <c r="W288" i="1"/>
  <c r="X288" i="1" s="1"/>
  <c r="W287" i="1"/>
  <c r="X287" i="1" s="1"/>
  <c r="W286" i="1"/>
  <c r="X286" i="1" s="1"/>
  <c r="W285" i="1"/>
  <c r="X285" i="1" s="1"/>
  <c r="W284" i="1"/>
  <c r="X284" i="1" s="1"/>
  <c r="W23" i="1"/>
  <c r="X23" i="1" s="1"/>
  <c r="W283" i="1"/>
  <c r="X283" i="1" s="1"/>
  <c r="W282" i="1"/>
  <c r="X282" i="1" s="1"/>
  <c r="W281" i="1"/>
  <c r="X281" i="1" s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8" i="1"/>
  <c r="X268" i="1" s="1"/>
  <c r="W267" i="1"/>
  <c r="X267" i="1" s="1"/>
  <c r="W266" i="1"/>
  <c r="X266" i="1" s="1"/>
  <c r="W265" i="1"/>
  <c r="X265" i="1" s="1"/>
  <c r="W264" i="1"/>
  <c r="X264" i="1" s="1"/>
  <c r="W263" i="1"/>
  <c r="X263" i="1" s="1"/>
  <c r="W262" i="1"/>
  <c r="X262" i="1" s="1"/>
  <c r="W261" i="1"/>
  <c r="X261" i="1" s="1"/>
  <c r="W260" i="1"/>
  <c r="X260" i="1" s="1"/>
  <c r="W259" i="1"/>
  <c r="X259" i="1" s="1"/>
  <c r="W258" i="1"/>
  <c r="X258" i="1" s="1"/>
  <c r="W257" i="1"/>
  <c r="X257" i="1" s="1"/>
  <c r="W256" i="1"/>
  <c r="X256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2" i="1"/>
  <c r="X22" i="1" s="1"/>
  <c r="W247" i="1"/>
  <c r="X247" i="1" s="1"/>
  <c r="W246" i="1"/>
  <c r="X246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1" i="1"/>
  <c r="X21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" i="1"/>
  <c r="X20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9" i="1"/>
  <c r="X19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8" i="1"/>
  <c r="X18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7" i="1"/>
  <c r="X17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6" i="1"/>
  <c r="X16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5" i="1"/>
  <c r="X15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14" i="1"/>
  <c r="X14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13" i="1"/>
  <c r="X13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12" i="1"/>
  <c r="X12" i="1" s="1"/>
  <c r="W11" i="1"/>
  <c r="X11" i="1" s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W2" i="1"/>
  <c r="X2" i="1" s="1"/>
  <c r="U10" i="1"/>
  <c r="V10" i="1" s="1"/>
  <c r="U9" i="1"/>
  <c r="V9" i="1" s="1"/>
  <c r="U309" i="1"/>
  <c r="V309" i="1" s="1"/>
  <c r="U308" i="1"/>
  <c r="V308" i="1" s="1"/>
  <c r="U307" i="1"/>
  <c r="V307" i="1" s="1"/>
  <c r="U306" i="1"/>
  <c r="V306" i="1" s="1"/>
  <c r="U305" i="1"/>
  <c r="V305" i="1" s="1"/>
  <c r="U304" i="1"/>
  <c r="V304" i="1" s="1"/>
  <c r="U303" i="1"/>
  <c r="V303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7" i="1"/>
  <c r="V287" i="1" s="1"/>
  <c r="U286" i="1"/>
  <c r="V286" i="1" s="1"/>
  <c r="U285" i="1"/>
  <c r="V285" i="1" s="1"/>
  <c r="U284" i="1"/>
  <c r="V284" i="1" s="1"/>
  <c r="U23" i="1"/>
  <c r="V23" i="1" s="1"/>
  <c r="U283" i="1"/>
  <c r="V283" i="1" s="1"/>
  <c r="U282" i="1"/>
  <c r="V282" i="1" s="1"/>
  <c r="U281" i="1"/>
  <c r="V281" i="1" s="1"/>
  <c r="U280" i="1"/>
  <c r="V280" i="1" s="1"/>
  <c r="U279" i="1"/>
  <c r="V279" i="1" s="1"/>
  <c r="U278" i="1"/>
  <c r="V278" i="1" s="1"/>
  <c r="U277" i="1"/>
  <c r="V277" i="1" s="1"/>
  <c r="U276" i="1"/>
  <c r="V276" i="1" s="1"/>
  <c r="U275" i="1"/>
  <c r="V275" i="1" s="1"/>
  <c r="U274" i="1"/>
  <c r="V274" i="1" s="1"/>
  <c r="U273" i="1"/>
  <c r="V273" i="1" s="1"/>
  <c r="U272" i="1"/>
  <c r="V272" i="1" s="1"/>
  <c r="U271" i="1"/>
  <c r="V271" i="1" s="1"/>
  <c r="U270" i="1"/>
  <c r="V270" i="1" s="1"/>
  <c r="U269" i="1"/>
  <c r="V269" i="1" s="1"/>
  <c r="U268" i="1"/>
  <c r="V268" i="1" s="1"/>
  <c r="U267" i="1"/>
  <c r="V267" i="1" s="1"/>
  <c r="U266" i="1"/>
  <c r="V266" i="1" s="1"/>
  <c r="U265" i="1"/>
  <c r="V265" i="1" s="1"/>
  <c r="U264" i="1"/>
  <c r="V264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U257" i="1"/>
  <c r="V257" i="1" s="1"/>
  <c r="U256" i="1"/>
  <c r="V256" i="1" s="1"/>
  <c r="U255" i="1"/>
  <c r="V255" i="1" s="1"/>
  <c r="U254" i="1"/>
  <c r="V254" i="1" s="1"/>
  <c r="U253" i="1"/>
  <c r="V253" i="1" s="1"/>
  <c r="U252" i="1"/>
  <c r="V252" i="1" s="1"/>
  <c r="U251" i="1"/>
  <c r="V251" i="1" s="1"/>
  <c r="U250" i="1"/>
  <c r="V250" i="1" s="1"/>
  <c r="U249" i="1"/>
  <c r="V249" i="1" s="1"/>
  <c r="U248" i="1"/>
  <c r="V248" i="1" s="1"/>
  <c r="U22" i="1"/>
  <c r="V22" i="1" s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U21" i="1"/>
  <c r="V21" i="1" s="1"/>
  <c r="U228" i="1"/>
  <c r="V228" i="1" s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" i="1"/>
  <c r="V20" i="1" s="1"/>
  <c r="U208" i="1"/>
  <c r="V208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U19" i="1"/>
  <c r="V19" i="1" s="1"/>
  <c r="U177" i="1"/>
  <c r="V177" i="1" s="1"/>
  <c r="U176" i="1"/>
  <c r="V176" i="1" s="1"/>
  <c r="U175" i="1"/>
  <c r="V175" i="1" s="1"/>
  <c r="U174" i="1"/>
  <c r="V174" i="1" s="1"/>
  <c r="U173" i="1"/>
  <c r="V173" i="1" s="1"/>
  <c r="U172" i="1"/>
  <c r="V17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8" i="1"/>
  <c r="V18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U17" i="1"/>
  <c r="V17" i="1" s="1"/>
  <c r="U148" i="1"/>
  <c r="V148" i="1" s="1"/>
  <c r="U147" i="1"/>
  <c r="V147" i="1" s="1"/>
  <c r="U146" i="1"/>
  <c r="V146" i="1" s="1"/>
  <c r="U145" i="1"/>
  <c r="V145" i="1" s="1"/>
  <c r="U144" i="1"/>
  <c r="V144" i="1" s="1"/>
  <c r="U143" i="1"/>
  <c r="V143" i="1" s="1"/>
  <c r="U142" i="1"/>
  <c r="V142" i="1" s="1"/>
  <c r="U141" i="1"/>
  <c r="V141" i="1" s="1"/>
  <c r="U140" i="1"/>
  <c r="V140" i="1" s="1"/>
  <c r="U139" i="1"/>
  <c r="V139" i="1" s="1"/>
  <c r="U138" i="1"/>
  <c r="V138" i="1" s="1"/>
  <c r="U137" i="1"/>
  <c r="V137" i="1" s="1"/>
  <c r="U136" i="1"/>
  <c r="V136" i="1" s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6" i="1"/>
  <c r="V16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5" i="1"/>
  <c r="V15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14" i="1"/>
  <c r="V14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13" i="1"/>
  <c r="V13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12" i="1"/>
  <c r="V12" i="1" s="1"/>
  <c r="U11" i="1"/>
  <c r="V11" i="1" s="1"/>
  <c r="U8" i="1"/>
  <c r="V8" i="1" s="1"/>
  <c r="U7" i="1"/>
  <c r="V7" i="1" s="1"/>
  <c r="U6" i="1"/>
  <c r="V6" i="1" s="1"/>
  <c r="U5" i="1"/>
  <c r="V5" i="1" s="1"/>
  <c r="U4" i="1"/>
  <c r="V4" i="1" s="1"/>
  <c r="U3" i="1"/>
  <c r="V3" i="1" s="1"/>
  <c r="U2" i="1"/>
  <c r="V2" i="1" s="1"/>
</calcChain>
</file>

<file path=xl/sharedStrings.xml><?xml version="1.0" encoding="utf-8"?>
<sst xmlns="http://schemas.openxmlformats.org/spreadsheetml/2006/main" count="437" uniqueCount="329">
  <si>
    <t>Murtal</t>
  </si>
  <si>
    <t>ÖSTERREICH</t>
  </si>
  <si>
    <t>BURGENLAND</t>
  </si>
  <si>
    <t>KÄRNTEN</t>
  </si>
  <si>
    <t>NIEDERÖSTERREICH</t>
  </si>
  <si>
    <t>OBERÖSTERREICH</t>
  </si>
  <si>
    <t>SALZBURG</t>
  </si>
  <si>
    <t>STEIERMARK</t>
  </si>
  <si>
    <t>Graz (Stadt)</t>
  </si>
  <si>
    <t>Bruck an der Mur</t>
  </si>
  <si>
    <t>Breitenau am Hochlantsch</t>
  </si>
  <si>
    <t>Kapfenberg</t>
  </si>
  <si>
    <t>Mariazell</t>
  </si>
  <si>
    <t>Pernegg an der Mur</t>
  </si>
  <si>
    <t>Thörl</t>
  </si>
  <si>
    <t>Turnau</t>
  </si>
  <si>
    <t>Deutschlandsberg</t>
  </si>
  <si>
    <t>Eibiswald</t>
  </si>
  <si>
    <t>Frauental an der Laßnitz</t>
  </si>
  <si>
    <t>Lannach</t>
  </si>
  <si>
    <t>Pölfing-Brunn</t>
  </si>
  <si>
    <t>Preding</t>
  </si>
  <si>
    <t>Schwanberg</t>
  </si>
  <si>
    <t>Stainz</t>
  </si>
  <si>
    <t>Wettmannstätten</t>
  </si>
  <si>
    <t>Wies</t>
  </si>
  <si>
    <t>Feldbach</t>
  </si>
  <si>
    <t>Bad Gleichenberg</t>
  </si>
  <si>
    <t>Edelsbach bei Feldbach</t>
  </si>
  <si>
    <t>Eichkögl</t>
  </si>
  <si>
    <t>Fehring</t>
  </si>
  <si>
    <t>Gnas</t>
  </si>
  <si>
    <t>Jagerberg</t>
  </si>
  <si>
    <t>Kapfenstein</t>
  </si>
  <si>
    <t>Kirchberg an der Raab</t>
  </si>
  <si>
    <t>Paldau</t>
  </si>
  <si>
    <t>Pirching am Traubenberg</t>
  </si>
  <si>
    <t>Riegersburg</t>
  </si>
  <si>
    <t>Unterlamm</t>
  </si>
  <si>
    <t>Fürstenfeld</t>
  </si>
  <si>
    <t>Bad Blumau</t>
  </si>
  <si>
    <t>Burgau</t>
  </si>
  <si>
    <t>Großsteinbach</t>
  </si>
  <si>
    <t>Großwilfersdorf</t>
  </si>
  <si>
    <t>Ilz</t>
  </si>
  <si>
    <t>Loipersdorf bei Fürstenfeld</t>
  </si>
  <si>
    <t>Ottendorf an der Rittschein</t>
  </si>
  <si>
    <t>Söchau</t>
  </si>
  <si>
    <t>Graz-Umgebung</t>
  </si>
  <si>
    <t>Deutschfeistritz</t>
  </si>
  <si>
    <t>Eggersdorf bei Graz</t>
  </si>
  <si>
    <t>Feldkirchen bei Graz</t>
  </si>
  <si>
    <t>Frohnleiten</t>
  </si>
  <si>
    <t>Gössendorf</t>
  </si>
  <si>
    <t>Gratkorn</t>
  </si>
  <si>
    <t>Hart bei Graz</t>
  </si>
  <si>
    <t>Haselsdorf-Tobelbad</t>
  </si>
  <si>
    <t>Hausmannstätten</t>
  </si>
  <si>
    <t>Hitzendorf</t>
  </si>
  <si>
    <t>Kainbach bei Graz</t>
  </si>
  <si>
    <t>Kalsdorf bei Graz</t>
  </si>
  <si>
    <t>Kumberg</t>
  </si>
  <si>
    <t>Laßnitzhöhe</t>
  </si>
  <si>
    <t>Lieboch</t>
  </si>
  <si>
    <t>Nestelbach bei Graz</t>
  </si>
  <si>
    <t>Peggau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</si>
  <si>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</si>
  <si>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</si>
  <si>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</si>
  <si>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</si>
  <si>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</si>
  <si>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</si>
  <si>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</si>
  <si>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</si>
  <si>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</si>
  <si>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Hartberg</t>
  </si>
  <si>
    <t>Dechantskirchen</t>
  </si>
  <si>
    <t>Ebersdorf</t>
  </si>
  <si>
    <t>Friedberg</t>
  </si>
  <si>
    <t>Grafendorf bei Hartberg</t>
  </si>
  <si>
    <t>Greinbach</t>
  </si>
  <si>
    <t>Hartberg Umgebung</t>
  </si>
  <si>
    <t>Hartl</t>
  </si>
  <si>
    <t>Kaindorf</t>
  </si>
  <si>
    <t>Lafnitz</t>
  </si>
  <si>
    <t>Neudau</t>
  </si>
  <si>
    <t>Pinggau</t>
  </si>
  <si>
    <t>Pöllau</t>
  </si>
  <si>
    <t>Pöllauberg</t>
  </si>
  <si>
    <t>Rohr bei Hartberg</t>
  </si>
  <si>
    <t>Rohrbach an der Lafnitz</t>
  </si>
  <si>
    <t>Schäffern</t>
  </si>
  <si>
    <t>Stubenberg</t>
  </si>
  <si>
    <t>Vorau</t>
  </si>
  <si>
    <t>Bad Waltersdorf</t>
  </si>
  <si>
    <t>Wenigzell</t>
  </si>
  <si>
    <t>Leibnitz</t>
  </si>
  <si>
    <t>Allerheiligen bei Wildon</t>
  </si>
  <si>
    <t>Arnfels</t>
  </si>
  <si>
    <t>Empersdorf</t>
  </si>
  <si>
    <t>Gabersdorf</t>
  </si>
  <si>
    <t>Gamlitz</t>
  </si>
  <si>
    <t>Gleinstätten</t>
  </si>
  <si>
    <t>Gralla</t>
  </si>
  <si>
    <t>Großklein</t>
  </si>
  <si>
    <t>Heiligenkreuz am Waasen</t>
  </si>
  <si>
    <t>Heimschuh</t>
  </si>
  <si>
    <t>Hengsberg</t>
  </si>
  <si>
    <t>Kitzeck im Sausal</t>
  </si>
  <si>
    <t>Lang</t>
  </si>
  <si>
    <t>Oberhaag</t>
  </si>
  <si>
    <t>Ragnitz</t>
  </si>
  <si>
    <t>Tillmitsch</t>
  </si>
  <si>
    <t>Wagna</t>
  </si>
  <si>
    <t>Wildon</t>
  </si>
  <si>
    <t>Leoben</t>
  </si>
  <si>
    <t>Eisenerz</t>
  </si>
  <si>
    <t>Kalwang</t>
  </si>
  <si>
    <t>Kammern im Liesingtal</t>
  </si>
  <si>
    <t>Kraubath an der Mur</t>
  </si>
  <si>
    <t>Mautern in Steiermark</t>
  </si>
  <si>
    <t>Niklasdorf</t>
  </si>
  <si>
    <t>Proleb</t>
  </si>
  <si>
    <t>Radmer</t>
  </si>
  <si>
    <t>Traboch</t>
  </si>
  <si>
    <t>Trofaiach</t>
  </si>
  <si>
    <t>Vordernberg</t>
  </si>
  <si>
    <t>Wald am Schoberpaß</t>
  </si>
  <si>
    <t>Liezen</t>
  </si>
  <si>
    <t>Admont</t>
  </si>
  <si>
    <t>Aich</t>
  </si>
  <si>
    <t>Aigen im Ennstal</t>
  </si>
  <si>
    <t>Altaussee</t>
  </si>
  <si>
    <t>Ardning</t>
  </si>
  <si>
    <t>Bad Aussee</t>
  </si>
  <si>
    <t>Gaishorn am See</t>
  </si>
  <si>
    <t>Gröbming</t>
  </si>
  <si>
    <t>Grundlsee</t>
  </si>
  <si>
    <t>Haus</t>
  </si>
  <si>
    <t>Landl</t>
  </si>
  <si>
    <t>Lassing</t>
  </si>
  <si>
    <t>Bad Mitterndorf</t>
  </si>
  <si>
    <t>Öblarn</t>
  </si>
  <si>
    <t>Ramsau am Dachstein</t>
  </si>
  <si>
    <t>Rottenmann</t>
  </si>
  <si>
    <t>Schladming</t>
  </si>
  <si>
    <t>Selzthal</t>
  </si>
  <si>
    <t>Trieben</t>
  </si>
  <si>
    <t>Wildalpen</t>
  </si>
  <si>
    <t>Wörschach</t>
  </si>
  <si>
    <t>Mürzzuschlag</t>
  </si>
  <si>
    <t>Kindberg</t>
  </si>
  <si>
    <t>Krieglach</t>
  </si>
  <si>
    <t>Langenwang</t>
  </si>
  <si>
    <t>Neuberg an der Mürz</t>
  </si>
  <si>
    <t>Spital am Semmering</t>
  </si>
  <si>
    <t>Stanz im Mürztal</t>
  </si>
  <si>
    <t>Murau</t>
  </si>
  <si>
    <t>Mühlen</t>
  </si>
  <si>
    <t>Niederwölz</t>
  </si>
  <si>
    <t>Ranten</t>
  </si>
  <si>
    <t>Scheifling</t>
  </si>
  <si>
    <t>Schöder</t>
  </si>
  <si>
    <t>Deutsch Goritz</t>
  </si>
  <si>
    <t>Halbenrain</t>
  </si>
  <si>
    <t>Klöch</t>
  </si>
  <si>
    <t>Mettersdorf am Saßbach</t>
  </si>
  <si>
    <t>Mureck</t>
  </si>
  <si>
    <t>Murfeld</t>
  </si>
  <si>
    <t>Bad Radkersburg</t>
  </si>
  <si>
    <t>Straden</t>
  </si>
  <si>
    <t>Tieschen</t>
  </si>
  <si>
    <t>Voitsberg</t>
  </si>
  <si>
    <t>Bärnbach</t>
  </si>
  <si>
    <t>Edelschrott</t>
  </si>
  <si>
    <t>Kainach bei Voitsberg</t>
  </si>
  <si>
    <t>Köflach</t>
  </si>
  <si>
    <t>Krottendorf-Gaisfeld</t>
  </si>
  <si>
    <t>Ligist</t>
  </si>
  <si>
    <t>Maria Lankowitz</t>
  </si>
  <si>
    <t>Mooskirchen</t>
  </si>
  <si>
    <t>Rosental an der Kainach</t>
  </si>
  <si>
    <t>Stallhofen</t>
  </si>
  <si>
    <t>Weiz</t>
  </si>
  <si>
    <t>Albersdorf-Prebuch</t>
  </si>
  <si>
    <t>Anger</t>
  </si>
  <si>
    <t>Birkfeld</t>
  </si>
  <si>
    <t>Fischbach</t>
  </si>
  <si>
    <t>Fladnitz an der Teichalm</t>
  </si>
  <si>
    <t>Floing</t>
  </si>
  <si>
    <t>Gasen</t>
  </si>
  <si>
    <t>Gersdorf an der Feistritz</t>
  </si>
  <si>
    <t>Gleisdorf</t>
  </si>
  <si>
    <t>Markt Hartmannsdorf</t>
  </si>
  <si>
    <t>Hofstätten an der Raab</t>
  </si>
  <si>
    <t>Ilztal</t>
  </si>
  <si>
    <t>Ludersdorf-Wilfersdorf</t>
  </si>
  <si>
    <t>Miesenbach bei Birkfeld</t>
  </si>
  <si>
    <t>Mitterdorf an der Raab</t>
  </si>
  <si>
    <t>Mortantsch</t>
  </si>
  <si>
    <t>Naas</t>
  </si>
  <si>
    <t>Passail</t>
  </si>
  <si>
    <t>Puch bei Weiz</t>
  </si>
  <si>
    <t>Ratten</t>
  </si>
  <si>
    <t>Rettenegg</t>
  </si>
  <si>
    <t>Sinabelkirchen</t>
  </si>
  <si>
    <t>Strallegg</t>
  </si>
  <si>
    <t>Thannhausen</t>
  </si>
  <si>
    <t>Fohnsdorf</t>
  </si>
  <si>
    <t>Gaal</t>
  </si>
  <si>
    <t>Hohentauern</t>
  </si>
  <si>
    <t>Judenburg</t>
  </si>
  <si>
    <t>Knittelfeld</t>
  </si>
  <si>
    <t>Kobenz</t>
  </si>
  <si>
    <t>Obdach</t>
  </si>
  <si>
    <t>Pusterwald</t>
  </si>
  <si>
    <t>Seckau</t>
  </si>
  <si>
    <t>Spielberg</t>
  </si>
  <si>
    <t>Unzmarkt-Frauenburg</t>
  </si>
  <si>
    <t>Weißkirchen in Steiermark</t>
  </si>
  <si>
    <t>Zeltweg</t>
  </si>
  <si>
    <t>TIROL</t>
  </si>
  <si>
    <t>VORARLBERG</t>
  </si>
  <si>
    <t>Sankt Radegund</t>
  </si>
  <si>
    <t>Groß Sankt Florian</t>
  </si>
  <si>
    <t>Sankt Josef (Weststeiermark)</t>
  </si>
  <si>
    <t>Sankt Martin im Sulmtal</t>
  </si>
  <si>
    <t>Sankt Peter im Sulmtal</t>
  </si>
  <si>
    <t>Sankt Stefan ob Stainz</t>
  </si>
  <si>
    <t>Sankt Bartholomä</t>
  </si>
  <si>
    <t>Sankt Marein bei Graz</t>
  </si>
  <si>
    <t>Sankt Oswald bei Plankenwarth</t>
  </si>
  <si>
    <t>Sankt Radegund bei Graz</t>
  </si>
  <si>
    <t>Lebring-Sankt Margarethen</t>
  </si>
  <si>
    <t>Sankt Andrä-Höch</t>
  </si>
  <si>
    <t>Sankt Georgen an der Stiefing</t>
  </si>
  <si>
    <t>Sankt Johann im Saggautal</t>
  </si>
  <si>
    <t>Sankt Nikolai im Sausal</t>
  </si>
  <si>
    <t>Sankt Michael in Obersteiermark</t>
  </si>
  <si>
    <t>Sankt Peter-Freienstein</t>
  </si>
  <si>
    <t>Sankt Stefan ob Leoben</t>
  </si>
  <si>
    <t>Altenmarkt bei Sankt Gallen</t>
  </si>
  <si>
    <t>Sankt Gallen</t>
  </si>
  <si>
    <t>Sankt Lambrecht</t>
  </si>
  <si>
    <t>Sankt Martin am Wöllmißberg</t>
  </si>
  <si>
    <t>Sankt Kathrein am Offenegg</t>
  </si>
  <si>
    <t>Sankt Ruprecht an der Raab</t>
  </si>
  <si>
    <t>Sankt Georgen ob Judenburg</t>
  </si>
  <si>
    <t>Sankt Margarethen bei Knittelfeld</t>
  </si>
  <si>
    <t>Sankt Peter ob Judenburg</t>
  </si>
  <si>
    <t>Bruck-Mürzzuschlag</t>
  </si>
  <si>
    <t>Sankt Lorenzen im Mürztal</t>
  </si>
  <si>
    <t>Sankt Marein im Mürztal</t>
  </si>
  <si>
    <t>Hartberg-Fürstenfeld</t>
  </si>
  <si>
    <t>Sankt Jakob im Walde</t>
  </si>
  <si>
    <t>Sankt Johann in der Haide</t>
  </si>
  <si>
    <t>Sankt Lorenzen am Wechsel</t>
  </si>
  <si>
    <t>Südoststeiermark</t>
  </si>
  <si>
    <t>Sankt Anna am Aigen</t>
  </si>
  <si>
    <t>Sankt Peter am Ottersbach</t>
  </si>
  <si>
    <t>Sankt Stefan im Rosental</t>
  </si>
  <si>
    <t>Dobl-Zwaring</t>
  </si>
  <si>
    <t>Fernitz-Mellach</t>
  </si>
  <si>
    <t>Gratwein-Straßengel</t>
  </si>
  <si>
    <t>Raaba-Grambach</t>
  </si>
  <si>
    <t>Seiersberg-Pirka</t>
  </si>
  <si>
    <t>Ehrenhausen an der Weinstraße</t>
  </si>
  <si>
    <t>Leutschach an der Weinstraße</t>
  </si>
  <si>
    <t>Sankt Veit in der Südsteiermark</t>
  </si>
  <si>
    <t>Schwarzautal</t>
  </si>
  <si>
    <t>Irdning-Donnersbachtal</t>
  </si>
  <si>
    <t>Michaelerberg-Pruggern</t>
  </si>
  <si>
    <t>Mitterberg-Sankt Martin</t>
  </si>
  <si>
    <t>Sölk</t>
  </si>
  <si>
    <t>Stainach-Pürgg</t>
  </si>
  <si>
    <t>Krakau</t>
  </si>
  <si>
    <t>Neumarkt in der Steiermark</t>
  </si>
  <si>
    <t>Oberwölz</t>
  </si>
  <si>
    <t>Sankt Georgen am Kreischberg</t>
  </si>
  <si>
    <t>Stadl-Predlitz</t>
  </si>
  <si>
    <t>Teufenbach-Katsch</t>
  </si>
  <si>
    <t>Geistthal-Södingberg</t>
  </si>
  <si>
    <t>Hirschegg-Pack</t>
  </si>
  <si>
    <t>Söding-Sankt Johann</t>
  </si>
  <si>
    <t>Gutenberg-Stenzengreith</t>
  </si>
  <si>
    <t>Pischelsdorf am Kulm</t>
  </si>
  <si>
    <t>Pöls-Oberkurzheim</t>
  </si>
  <si>
    <t>Pölstal</t>
  </si>
  <si>
    <t>Sankt Marein-Feistritz</t>
  </si>
  <si>
    <t>Aflenz</t>
  </si>
  <si>
    <t>Sankt Barbara im Mürztal</t>
  </si>
  <si>
    <t>Tragöß-Sankt Katharein</t>
  </si>
  <si>
    <t>Feistritztal</t>
  </si>
  <si>
    <t>Waldbach-Mönichwald</t>
  </si>
  <si>
    <t>Premstätten</t>
  </si>
  <si>
    <t>Straß in Steiermark</t>
  </si>
  <si>
    <t>Sankt Peter am Kammersberg</t>
  </si>
  <si>
    <t>Sankt Kathrein am Hauenstein</t>
  </si>
  <si>
    <t>Sankt Margarethen an der Raab</t>
  </si>
  <si>
    <t>Lobmingtal</t>
  </si>
  <si>
    <t>Buch-Sankt Magdalena</t>
  </si>
  <si>
    <t>Kirchbach-Zerlach</t>
  </si>
  <si>
    <t>2019*)</t>
  </si>
  <si>
    <t>Veränderung</t>
  </si>
  <si>
    <t>GKZ</t>
  </si>
  <si>
    <t>10J</t>
  </si>
  <si>
    <t>Bundesland, 
Politischer Bezirk, Gemeinde</t>
  </si>
  <si>
    <t xml:space="preserve"> +/-</t>
  </si>
  <si>
    <t>P1</t>
  </si>
  <si>
    <t>P10</t>
  </si>
  <si>
    <t>WZ</t>
  </si>
  <si>
    <t>LB</t>
  </si>
  <si>
    <t>GU</t>
  </si>
  <si>
    <t>%</t>
  </si>
  <si>
    <t>Zuwachs</t>
  </si>
  <si>
    <t>Gemeinde</t>
  </si>
  <si>
    <t>Rang</t>
  </si>
  <si>
    <t>Bezirk</t>
  </si>
  <si>
    <t>Steirische Gemeinden mit dem höchsten Bevölkerungszuwachs 2018</t>
  </si>
  <si>
    <t>2019*</t>
  </si>
  <si>
    <t>Q: STATISTIK AUSTRIA, Bevölkerungsstand zum 01.01. *) Vorläufige Ergebnisse. Aufbereitet: julrich.at</t>
  </si>
  <si>
    <t>Steirische Gemeinden mit dem höchsten Bevölkerungszuwachs von 2009 auf 2019</t>
  </si>
  <si>
    <t>DL</t>
  </si>
  <si>
    <t>Sankt Josef (Weststsmk.)</t>
  </si>
  <si>
    <t>Sankt Oswald bei P.</t>
  </si>
  <si>
    <t>Bevölkerungsveränderung in den Gemeinden des Bezirks Graz-Umgebung 2018</t>
  </si>
  <si>
    <t>Prozent</t>
  </si>
  <si>
    <t>Bevölkerungsentwicklung Bezirke Steiermark 2018</t>
  </si>
  <si>
    <t>Steiermark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</si>
</sst>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=0]\-;#,###,##0"/>
    <numFmt numFmtId="165" formatCode="\+0.0%"/>
    <numFmt numFmtId="167" formatCode="\+0.00%;\-0.00%"/>
    <numFmt numFmtId="168" formatCode="\+##0;\-##0"/>
    <numFmt numFmtId="170" formatCode="\+#,##0;\-#,##0"/>
  </numFmts>
  <fonts count="19" x14ac:knownFonts="1">
    <font>
      <sz val="11"/>
      <name val="Arial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C82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0" fontId="6" fillId="0" borderId="0" xfId="0" applyNumberFormat="1" applyFont="1" applyAlignment="1">
      <alignment horizontal="left"/>
    </xf>
    <xf numFmtId="3" fontId="6" fillId="0" borderId="0" xfId="0" applyNumberFormat="1" applyFont="1"/>
    <xf numFmtId="0" fontId="7" fillId="0" borderId="0" xfId="0" applyNumberFormat="1" applyFont="1" applyAlignment="1">
      <alignment horizontal="left"/>
    </xf>
    <xf numFmtId="3" fontId="7" fillId="0" borderId="0" xfId="0" applyNumberFormat="1" applyFont="1"/>
    <xf numFmtId="0" fontId="8" fillId="0" borderId="0" xfId="0" applyNumberFormat="1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10" fontId="8" fillId="0" borderId="0" xfId="0" applyNumberFormat="1" applyFont="1"/>
    <xf numFmtId="0" fontId="9" fillId="0" borderId="0" xfId="0" applyFont="1"/>
    <xf numFmtId="0" fontId="10" fillId="0" borderId="0" xfId="0" applyNumberFormat="1" applyFont="1" applyAlignment="1">
      <alignment horizontal="left"/>
    </xf>
    <xf numFmtId="0" fontId="10" fillId="0" borderId="0" xfId="0" applyFont="1"/>
    <xf numFmtId="3" fontId="10" fillId="0" borderId="0" xfId="0" applyNumberFormat="1" applyFont="1"/>
    <xf numFmtId="164" fontId="10" fillId="0" borderId="0" xfId="0" applyNumberFormat="1" applyFont="1"/>
    <xf numFmtId="10" fontId="10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164" fontId="8" fillId="0" borderId="0" xfId="0" applyNumberFormat="1" applyFont="1" applyAlignment="1"/>
    <xf numFmtId="0" fontId="3" fillId="3" borderId="0" xfId="0" applyFont="1" applyFill="1" applyBorder="1"/>
    <xf numFmtId="165" fontId="3" fillId="3" borderId="0" xfId="0" applyNumberFormat="1" applyFont="1" applyFill="1" applyBorder="1"/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3" fontId="4" fillId="3" borderId="1" xfId="0" applyNumberFormat="1" applyFont="1" applyFill="1" applyBorder="1"/>
    <xf numFmtId="0" fontId="4" fillId="3" borderId="3" xfId="0" applyFont="1" applyFill="1" applyBorder="1"/>
    <xf numFmtId="0" fontId="12" fillId="3" borderId="4" xfId="0" applyFont="1" applyFill="1" applyBorder="1" applyAlignment="1">
      <alignment horizontal="center"/>
    </xf>
    <xf numFmtId="0" fontId="4" fillId="3" borderId="16" xfId="0" applyFont="1" applyFill="1" applyBorder="1"/>
    <xf numFmtId="3" fontId="4" fillId="3" borderId="17" xfId="0" applyNumberFormat="1" applyFont="1" applyFill="1" applyBorder="1"/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165" fontId="12" fillId="3" borderId="23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4" borderId="1" xfId="0" applyNumberFormat="1" applyFont="1" applyFill="1" applyBorder="1"/>
    <xf numFmtId="164" fontId="4" fillId="4" borderId="1" xfId="0" applyNumberFormat="1" applyFont="1" applyFill="1" applyBorder="1"/>
    <xf numFmtId="165" fontId="4" fillId="4" borderId="18" xfId="0" applyNumberFormat="1" applyFont="1" applyFill="1" applyBorder="1"/>
    <xf numFmtId="164" fontId="4" fillId="3" borderId="1" xfId="0" applyNumberFormat="1" applyFont="1" applyFill="1" applyBorder="1"/>
    <xf numFmtId="165" fontId="4" fillId="3" borderId="18" xfId="0" applyNumberFormat="1" applyFont="1" applyFill="1" applyBorder="1"/>
    <xf numFmtId="164" fontId="4" fillId="3" borderId="17" xfId="0" applyNumberFormat="1" applyFont="1" applyFill="1" applyBorder="1"/>
    <xf numFmtId="165" fontId="4" fillId="3" borderId="20" xfId="0" applyNumberFormat="1" applyFont="1" applyFill="1" applyBorder="1"/>
    <xf numFmtId="0" fontId="4" fillId="4" borderId="14" xfId="0" applyFont="1" applyFill="1" applyBorder="1"/>
    <xf numFmtId="3" fontId="4" fillId="4" borderId="15" xfId="0" applyNumberFormat="1" applyFont="1" applyFill="1" applyBorder="1"/>
    <xf numFmtId="164" fontId="4" fillId="4" borderId="15" xfId="0" applyNumberFormat="1" applyFont="1" applyFill="1" applyBorder="1"/>
    <xf numFmtId="165" fontId="4" fillId="4" borderId="19" xfId="0" applyNumberFormat="1" applyFont="1" applyFill="1" applyBorder="1"/>
    <xf numFmtId="0" fontId="4" fillId="0" borderId="3" xfId="0" applyFont="1" applyFill="1" applyBorder="1"/>
    <xf numFmtId="3" fontId="4" fillId="0" borderId="1" xfId="0" applyNumberFormat="1" applyFont="1" applyFill="1" applyBorder="1"/>
    <xf numFmtId="164" fontId="4" fillId="0" borderId="1" xfId="0" applyNumberFormat="1" applyFont="1" applyFill="1" applyBorder="1"/>
    <xf numFmtId="165" fontId="4" fillId="0" borderId="18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0" fillId="3" borderId="0" xfId="0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1" xfId="0" applyFont="1" applyFill="1" applyBorder="1"/>
    <xf numFmtId="3" fontId="7" fillId="3" borderId="1" xfId="0" applyNumberFormat="1" applyFont="1" applyFill="1" applyBorder="1"/>
    <xf numFmtId="0" fontId="7" fillId="3" borderId="17" xfId="0" applyFont="1" applyFill="1" applyBorder="1"/>
    <xf numFmtId="3" fontId="7" fillId="3" borderId="17" xfId="0" applyNumberFormat="1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12" fillId="3" borderId="27" xfId="0" applyFont="1" applyFill="1" applyBorder="1" applyAlignment="1">
      <alignment horizontal="center"/>
    </xf>
    <xf numFmtId="164" fontId="7" fillId="3" borderId="1" xfId="0" applyNumberFormat="1" applyFont="1" applyFill="1" applyBorder="1"/>
    <xf numFmtId="164" fontId="7" fillId="3" borderId="17" xfId="0" applyNumberFormat="1" applyFont="1" applyFill="1" applyBorder="1"/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7" fontId="0" fillId="3" borderId="0" xfId="0" applyNumberFormat="1" applyFill="1"/>
    <xf numFmtId="167" fontId="12" fillId="3" borderId="22" xfId="0" applyNumberFormat="1" applyFont="1" applyFill="1" applyBorder="1" applyAlignment="1">
      <alignment horizontal="center"/>
    </xf>
    <xf numFmtId="167" fontId="7" fillId="3" borderId="1" xfId="0" applyNumberFormat="1" applyFont="1" applyFill="1" applyBorder="1"/>
    <xf numFmtId="167" fontId="7" fillId="3" borderId="17" xfId="0" applyNumberFormat="1" applyFont="1" applyFill="1" applyBorder="1"/>
    <xf numFmtId="167" fontId="12" fillId="3" borderId="23" xfId="0" applyNumberFormat="1" applyFont="1" applyFill="1" applyBorder="1" applyAlignment="1">
      <alignment horizontal="center"/>
    </xf>
    <xf numFmtId="167" fontId="7" fillId="3" borderId="18" xfId="0" applyNumberFormat="1" applyFont="1" applyFill="1" applyBorder="1"/>
    <xf numFmtId="167" fontId="7" fillId="3" borderId="20" xfId="0" applyNumberFormat="1" applyFont="1" applyFill="1" applyBorder="1"/>
    <xf numFmtId="0" fontId="7" fillId="4" borderId="26" xfId="0" applyFont="1" applyFill="1" applyBorder="1"/>
    <xf numFmtId="3" fontId="7" fillId="4" borderId="15" xfId="0" applyNumberFormat="1" applyFont="1" applyFill="1" applyBorder="1"/>
    <xf numFmtId="164" fontId="7" fillId="4" borderId="15" xfId="0" applyNumberFormat="1" applyFont="1" applyFill="1" applyBorder="1"/>
    <xf numFmtId="167" fontId="7" fillId="4" borderId="15" xfId="0" applyNumberFormat="1" applyFont="1" applyFill="1" applyBorder="1"/>
    <xf numFmtId="0" fontId="7" fillId="4" borderId="15" xfId="0" applyFont="1" applyFill="1" applyBorder="1"/>
    <xf numFmtId="167" fontId="7" fillId="4" borderId="19" xfId="0" applyNumberFormat="1" applyFont="1" applyFill="1" applyBorder="1"/>
    <xf numFmtId="0" fontId="7" fillId="4" borderId="24" xfId="0" applyFont="1" applyFill="1" applyBorder="1"/>
    <xf numFmtId="3" fontId="7" fillId="4" borderId="1" xfId="0" applyNumberFormat="1" applyFont="1" applyFill="1" applyBorder="1"/>
    <xf numFmtId="164" fontId="7" fillId="4" borderId="1" xfId="0" applyNumberFormat="1" applyFont="1" applyFill="1" applyBorder="1"/>
    <xf numFmtId="167" fontId="7" fillId="4" borderId="1" xfId="0" applyNumberFormat="1" applyFont="1" applyFill="1" applyBorder="1"/>
    <xf numFmtId="0" fontId="7" fillId="4" borderId="1" xfId="0" applyFont="1" applyFill="1" applyBorder="1"/>
    <xf numFmtId="167" fontId="7" fillId="4" borderId="18" xfId="0" applyNumberFormat="1" applyFont="1" applyFill="1" applyBorder="1"/>
    <xf numFmtId="0" fontId="14" fillId="3" borderId="0" xfId="0" applyFont="1" applyFill="1" applyBorder="1"/>
    <xf numFmtId="164" fontId="15" fillId="3" borderId="0" xfId="0" applyNumberFormat="1" applyFont="1" applyFill="1" applyBorder="1"/>
    <xf numFmtId="10" fontId="15" fillId="3" borderId="0" xfId="0" applyNumberFormat="1" applyFont="1" applyFill="1" applyBorder="1"/>
    <xf numFmtId="0" fontId="17" fillId="3" borderId="0" xfId="0" applyNumberFormat="1" applyFont="1" applyFill="1" applyAlignment="1">
      <alignment horizontal="left"/>
    </xf>
    <xf numFmtId="0" fontId="17" fillId="3" borderId="0" xfId="0" applyFont="1" applyFill="1"/>
    <xf numFmtId="3" fontId="17" fillId="3" borderId="0" xfId="0" applyNumberFormat="1" applyFont="1" applyFill="1"/>
    <xf numFmtId="164" fontId="16" fillId="3" borderId="0" xfId="0" applyNumberFormat="1" applyFont="1" applyFill="1"/>
    <xf numFmtId="10" fontId="16" fillId="3" borderId="0" xfId="0" applyNumberFormat="1" applyFont="1" applyFill="1"/>
    <xf numFmtId="0" fontId="16" fillId="3" borderId="0" xfId="0" applyNumberFormat="1" applyFont="1" applyFill="1" applyAlignment="1">
      <alignment horizontal="left"/>
    </xf>
    <xf numFmtId="0" fontId="16" fillId="3" borderId="0" xfId="0" applyFont="1" applyFill="1"/>
    <xf numFmtId="3" fontId="16" fillId="3" borderId="0" xfId="0" applyNumberFormat="1" applyFont="1" applyFill="1"/>
    <xf numFmtId="0" fontId="7" fillId="3" borderId="0" xfId="0" applyNumberFormat="1" applyFont="1" applyFill="1" applyAlignment="1">
      <alignment horizontal="left"/>
    </xf>
    <xf numFmtId="3" fontId="0" fillId="0" borderId="0" xfId="0" applyNumberFormat="1"/>
    <xf numFmtId="168" fontId="7" fillId="0" borderId="0" xfId="0" applyNumberFormat="1" applyFont="1"/>
    <xf numFmtId="168" fontId="0" fillId="0" borderId="0" xfId="0" applyNumberFormat="1"/>
    <xf numFmtId="3" fontId="4" fillId="4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0" fillId="3" borderId="0" xfId="0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horizontal="left"/>
    </xf>
    <xf numFmtId="3" fontId="0" fillId="3" borderId="1" xfId="0" applyNumberFormat="1" applyFill="1" applyBorder="1" applyAlignment="1">
      <alignment horizontal="right"/>
    </xf>
    <xf numFmtId="0" fontId="12" fillId="3" borderId="28" xfId="0" applyFont="1" applyFill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167" fontId="12" fillId="3" borderId="30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167" fontId="4" fillId="3" borderId="18" xfId="0" applyNumberFormat="1" applyFont="1" applyFill="1" applyBorder="1"/>
    <xf numFmtId="0" fontId="0" fillId="3" borderId="24" xfId="0" applyFill="1" applyBorder="1" applyAlignment="1">
      <alignment horizontal="left"/>
    </xf>
    <xf numFmtId="167" fontId="0" fillId="3" borderId="18" xfId="0" applyNumberFormat="1" applyFill="1" applyBorder="1"/>
    <xf numFmtId="170" fontId="0" fillId="3" borderId="0" xfId="0" applyNumberFormat="1" applyFill="1" applyBorder="1"/>
    <xf numFmtId="170" fontId="12" fillId="3" borderId="29" xfId="0" applyNumberFormat="1" applyFont="1" applyFill="1" applyBorder="1" applyAlignment="1">
      <alignment horizontal="center"/>
    </xf>
    <xf numFmtId="170" fontId="4" fillId="3" borderId="1" xfId="0" applyNumberFormat="1" applyFont="1" applyFill="1" applyBorder="1" applyAlignment="1">
      <alignment horizontal="right"/>
    </xf>
    <xf numFmtId="170" fontId="0" fillId="3" borderId="1" xfId="0" applyNumberForma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/>
    </xf>
    <xf numFmtId="170" fontId="4" fillId="4" borderId="1" xfId="0" applyNumberFormat="1" applyFont="1" applyFill="1" applyBorder="1" applyAlignment="1">
      <alignment horizontal="right"/>
    </xf>
    <xf numFmtId="167" fontId="4" fillId="4" borderId="18" xfId="0" applyNumberFormat="1" applyFont="1" applyFill="1" applyBorder="1"/>
    <xf numFmtId="0" fontId="0" fillId="4" borderId="24" xfId="0" applyFill="1" applyBorder="1" applyAlignment="1">
      <alignment horizontal="left"/>
    </xf>
    <xf numFmtId="3" fontId="0" fillId="4" borderId="1" xfId="0" applyNumberFormat="1" applyFill="1" applyBorder="1" applyAlignment="1">
      <alignment horizontal="right"/>
    </xf>
    <xf numFmtId="170" fontId="0" fillId="4" borderId="1" xfId="0" applyNumberFormat="1" applyFill="1" applyBorder="1" applyAlignment="1">
      <alignment horizontal="right"/>
    </xf>
    <xf numFmtId="167" fontId="0" fillId="4" borderId="18" xfId="0" applyNumberFormat="1" applyFill="1" applyBorder="1"/>
    <xf numFmtId="0" fontId="0" fillId="3" borderId="25" xfId="0" applyFill="1" applyBorder="1" applyAlignment="1">
      <alignment horizontal="left"/>
    </xf>
    <xf numFmtId="3" fontId="0" fillId="3" borderId="17" xfId="0" applyNumberFormat="1" applyFill="1" applyBorder="1" applyAlignment="1">
      <alignment horizontal="right"/>
    </xf>
    <xf numFmtId="170" fontId="0" fillId="3" borderId="17" xfId="0" applyNumberFormat="1" applyFill="1" applyBorder="1" applyAlignment="1">
      <alignment horizontal="right"/>
    </xf>
    <xf numFmtId="167" fontId="0" fillId="3" borderId="20" xfId="0" applyNumberFormat="1" applyFill="1" applyBorder="1"/>
    <xf numFmtId="0" fontId="12" fillId="3" borderId="31" xfId="0" applyFont="1" applyFill="1" applyBorder="1" applyAlignment="1">
      <alignment horizontal="left"/>
    </xf>
    <xf numFmtId="3" fontId="12" fillId="3" borderId="32" xfId="0" applyNumberFormat="1" applyFont="1" applyFill="1" applyBorder="1" applyAlignment="1">
      <alignment horizontal="right"/>
    </xf>
    <xf numFmtId="167" fontId="12" fillId="3" borderId="33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C82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Bevölkerung der Marktgemeinde Gössendorf zum 01.01. des Jahres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Gössendorf!$B$2:$S$2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Gössendorf!$B$3:$S$3</c:f>
              <c:numCache>
                <c:formatCode>#,##0</c:formatCode>
                <c:ptCount val="18"/>
                <c:pt idx="0">
                  <c:v>3114</c:v>
                </c:pt>
                <c:pt idx="1">
                  <c:v>3156</c:v>
                </c:pt>
                <c:pt idx="2">
                  <c:v>3186</c:v>
                </c:pt>
                <c:pt idx="3">
                  <c:v>3205</c:v>
                </c:pt>
                <c:pt idx="4">
                  <c:v>3274</c:v>
                </c:pt>
                <c:pt idx="5">
                  <c:v>3307</c:v>
                </c:pt>
                <c:pt idx="6">
                  <c:v>3426</c:v>
                </c:pt>
                <c:pt idx="7">
                  <c:v>3503</c:v>
                </c:pt>
                <c:pt idx="8">
                  <c:v>3602</c:v>
                </c:pt>
                <c:pt idx="9">
                  <c:v>3668</c:v>
                </c:pt>
                <c:pt idx="10">
                  <c:v>3722</c:v>
                </c:pt>
                <c:pt idx="11">
                  <c:v>3748</c:v>
                </c:pt>
                <c:pt idx="12">
                  <c:v>3774</c:v>
                </c:pt>
                <c:pt idx="13">
                  <c:v>3837</c:v>
                </c:pt>
                <c:pt idx="14">
                  <c:v>3832</c:v>
                </c:pt>
                <c:pt idx="15">
                  <c:v>3918</c:v>
                </c:pt>
                <c:pt idx="16">
                  <c:v>3981</c:v>
                </c:pt>
                <c:pt idx="17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4-4E15-A6FA-2647CC8CD2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92919488"/>
        <c:axId val="892922112"/>
      </c:barChart>
      <c:catAx>
        <c:axId val="8929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922112"/>
        <c:crosses val="autoZero"/>
        <c:auto val="1"/>
        <c:lblAlgn val="ctr"/>
        <c:lblOffset val="100"/>
        <c:noMultiLvlLbl val="0"/>
      </c:catAx>
      <c:valAx>
        <c:axId val="892922112"/>
        <c:scaling>
          <c:orientation val="minMax"/>
          <c:max val="42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9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Bevölkerungsveränderung Marktgemeinde Gössendorf im jeweiligen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F09-48A5-B9C8-FF635BE26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Gössendorf_Proz!$C$2:$S$2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Gössendorf_Proz!$C$3:$S$3</c:f>
              <c:numCache>
                <c:formatCode>\+##0;\-##0</c:formatCode>
                <c:ptCount val="17"/>
                <c:pt idx="0">
                  <c:v>42</c:v>
                </c:pt>
                <c:pt idx="1">
                  <c:v>30</c:v>
                </c:pt>
                <c:pt idx="2">
                  <c:v>19</c:v>
                </c:pt>
                <c:pt idx="3">
                  <c:v>69</c:v>
                </c:pt>
                <c:pt idx="4">
                  <c:v>33</c:v>
                </c:pt>
                <c:pt idx="5">
                  <c:v>119</c:v>
                </c:pt>
                <c:pt idx="6">
                  <c:v>77</c:v>
                </c:pt>
                <c:pt idx="7">
                  <c:v>99</c:v>
                </c:pt>
                <c:pt idx="8">
                  <c:v>66</c:v>
                </c:pt>
                <c:pt idx="9">
                  <c:v>54</c:v>
                </c:pt>
                <c:pt idx="10">
                  <c:v>26</c:v>
                </c:pt>
                <c:pt idx="11">
                  <c:v>26</c:v>
                </c:pt>
                <c:pt idx="12">
                  <c:v>63</c:v>
                </c:pt>
                <c:pt idx="13">
                  <c:v>-5</c:v>
                </c:pt>
                <c:pt idx="14">
                  <c:v>86</c:v>
                </c:pt>
                <c:pt idx="15">
                  <c:v>63</c:v>
                </c:pt>
                <c:pt idx="1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9-48A5-B9C8-FF635BE263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92919488"/>
        <c:axId val="892922112"/>
      </c:barChart>
      <c:catAx>
        <c:axId val="8929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b" anchorCtr="0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922112"/>
        <c:crosses val="autoZero"/>
        <c:auto val="1"/>
        <c:lblAlgn val="ctr"/>
        <c:lblOffset val="350"/>
        <c:noMultiLvlLbl val="0"/>
      </c:catAx>
      <c:valAx>
        <c:axId val="892922112"/>
        <c:scaling>
          <c:orientation val="minMax"/>
          <c:max val="1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#0;\-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91948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442911</xdr:colOff>
      <xdr:row>11</xdr:row>
      <xdr:rowOff>133349</xdr:rowOff>
    </xdr:from>
    <xdr:to>
      <xdr:col>17</xdr:col>
      <xdr:colOff>590550</xdr:colOff>
      <xdr:row>29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A7A621A-E494-4650-B0C6-7AC7AE8A7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442911</xdr:colOff>
      <xdr:row>11</xdr:row>
      <xdr:rowOff>133349</xdr:rowOff>
    </xdr:from>
    <xdr:to>
      <xdr:col>17</xdr:col>
      <xdr:colOff>590550</xdr:colOff>
      <xdr:row>29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D02A4EB-6106-404F-844E-34364243A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9"/>
  <sheetViews>
    <sheetView zoomScaleNormal="100" workbookViewId="0">
      <selection activeCell="S8" sqref="S8"/>
    </sheetView>
  </sheetViews>
  <sheetFormatPr baseColWidth="10" defaultColWidth="11" defaultRowHeight="12.75" x14ac:dyDescent="0.2"/>
  <cols>
    <col min="1" max="1" width="5.25" style="1" bestFit="1" customWidth="1"/>
    <col min="2" max="2" width="25.125" style="1" bestFit="1" customWidth="1"/>
    <col min="3" max="20" width="8" style="1" bestFit="1" customWidth="1"/>
    <col min="21" max="21" width="5.75" style="1" bestFit="1" customWidth="1"/>
    <col min="22" max="22" width="5.75" style="5" bestFit="1" customWidth="1"/>
    <col min="23" max="23" width="6.625" style="1" bestFit="1" customWidth="1"/>
    <col min="24" max="24" width="6.625" style="5" bestFit="1" customWidth="1"/>
    <col min="25" max="16384" width="11" style="1"/>
  </cols>
  <sheetData>
    <row r="1" spans="1:25" ht="38.25" x14ac:dyDescent="0.2">
      <c r="A1" s="1" t="s">
        <v>304</v>
      </c>
      <c r="B1" s="2" t="s">
        <v>306</v>
      </c>
      <c r="C1" s="3">
        <v>2002</v>
      </c>
      <c r="D1" s="3">
        <v>2003</v>
      </c>
      <c r="E1" s="3">
        <v>2004</v>
      </c>
      <c r="F1" s="3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 t="s">
        <v>302</v>
      </c>
      <c r="U1" s="1" t="s">
        <v>307</v>
      </c>
      <c r="V1" s="5" t="s">
        <v>308</v>
      </c>
      <c r="W1" s="1" t="s">
        <v>305</v>
      </c>
      <c r="X1" s="5" t="s">
        <v>309</v>
      </c>
    </row>
    <row r="2" spans="1:25" s="15" customFormat="1" x14ac:dyDescent="0.2">
      <c r="A2" s="15">
        <v>0</v>
      </c>
      <c r="B2" s="27" t="s">
        <v>1</v>
      </c>
      <c r="C2" s="28">
        <v>8063640</v>
      </c>
      <c r="D2" s="28">
        <v>8100273</v>
      </c>
      <c r="E2" s="28">
        <v>8142573</v>
      </c>
      <c r="F2" s="28">
        <v>8201359</v>
      </c>
      <c r="G2" s="28">
        <v>8254298</v>
      </c>
      <c r="H2" s="28">
        <v>8282984</v>
      </c>
      <c r="I2" s="28">
        <v>8307989</v>
      </c>
      <c r="J2" s="28">
        <v>8335003</v>
      </c>
      <c r="K2" s="28">
        <v>8351643</v>
      </c>
      <c r="L2" s="28">
        <v>8375164</v>
      </c>
      <c r="M2" s="28">
        <v>8408121</v>
      </c>
      <c r="N2" s="28">
        <v>8451860</v>
      </c>
      <c r="O2" s="28">
        <v>8507786</v>
      </c>
      <c r="P2" s="28">
        <v>8584926</v>
      </c>
      <c r="Q2" s="28">
        <v>8700471</v>
      </c>
      <c r="R2" s="28">
        <v>8772865</v>
      </c>
      <c r="S2" s="28">
        <v>8822267</v>
      </c>
      <c r="T2" s="28">
        <v>8859992</v>
      </c>
      <c r="U2" s="17">
        <f>T2-S2</f>
        <v>37725</v>
      </c>
      <c r="V2" s="18">
        <f>U2/S2</f>
        <v>4.2761117975685841E-3</v>
      </c>
      <c r="W2" s="17">
        <f>T2-J2</f>
        <v>524989</v>
      </c>
      <c r="X2" s="18">
        <f>W2/J2</f>
        <v>6.2986060112995762E-2</v>
      </c>
      <c r="Y2" s="9"/>
    </row>
    <row r="3" spans="1:25" s="15" customFormat="1" x14ac:dyDescent="0.2">
      <c r="A3" s="26">
        <v>1</v>
      </c>
      <c r="B3" s="27" t="s">
        <v>2</v>
      </c>
      <c r="C3" s="28">
        <v>276673</v>
      </c>
      <c r="D3" s="28">
        <v>276542</v>
      </c>
      <c r="E3" s="28">
        <v>276792</v>
      </c>
      <c r="F3" s="28">
        <v>278032</v>
      </c>
      <c r="G3" s="28">
        <v>279127</v>
      </c>
      <c r="H3" s="28">
        <v>280062</v>
      </c>
      <c r="I3" s="28">
        <v>280977</v>
      </c>
      <c r="J3" s="28">
        <v>282777</v>
      </c>
      <c r="K3" s="28">
        <v>283697</v>
      </c>
      <c r="L3" s="28">
        <v>284581</v>
      </c>
      <c r="M3" s="28">
        <v>285782</v>
      </c>
      <c r="N3" s="28">
        <v>286691</v>
      </c>
      <c r="O3" s="28">
        <v>287416</v>
      </c>
      <c r="P3" s="28">
        <v>288356</v>
      </c>
      <c r="Q3" s="28">
        <v>291011</v>
      </c>
      <c r="R3" s="28">
        <v>291942</v>
      </c>
      <c r="S3" s="28">
        <v>292675</v>
      </c>
      <c r="T3" s="28">
        <v>293446</v>
      </c>
      <c r="U3" s="17">
        <f>T3-S3</f>
        <v>771</v>
      </c>
      <c r="V3" s="18">
        <f>U3/S3</f>
        <v>2.6343213462031263E-3</v>
      </c>
      <c r="W3" s="17">
        <f>T3-J3</f>
        <v>10669</v>
      </c>
      <c r="X3" s="18">
        <f>W3/J3</f>
        <v>3.7729376858796862E-2</v>
      </c>
      <c r="Y3" s="9"/>
    </row>
    <row r="4" spans="1:25" s="19" customFormat="1" x14ac:dyDescent="0.2">
      <c r="A4" s="26">
        <v>2</v>
      </c>
      <c r="B4" s="27" t="s">
        <v>3</v>
      </c>
      <c r="C4" s="28">
        <v>559933</v>
      </c>
      <c r="D4" s="28">
        <v>558623</v>
      </c>
      <c r="E4" s="28">
        <v>558026</v>
      </c>
      <c r="F4" s="28">
        <v>558926</v>
      </c>
      <c r="G4" s="28">
        <v>559277</v>
      </c>
      <c r="H4" s="28">
        <v>559393</v>
      </c>
      <c r="I4" s="28">
        <v>559715</v>
      </c>
      <c r="J4" s="28">
        <v>559462</v>
      </c>
      <c r="K4" s="28">
        <v>557998</v>
      </c>
      <c r="L4" s="28">
        <v>556718</v>
      </c>
      <c r="M4" s="28">
        <v>556027</v>
      </c>
      <c r="N4" s="28">
        <v>555473</v>
      </c>
      <c r="O4" s="28">
        <v>555881</v>
      </c>
      <c r="P4" s="28">
        <v>557641</v>
      </c>
      <c r="Q4" s="28">
        <v>560482</v>
      </c>
      <c r="R4" s="28">
        <v>561077</v>
      </c>
      <c r="S4" s="28">
        <v>560898</v>
      </c>
      <c r="T4" s="28">
        <v>560983</v>
      </c>
      <c r="U4" s="17">
        <f>T4-S4</f>
        <v>85</v>
      </c>
      <c r="V4" s="18">
        <f>U4/S4</f>
        <v>1.515427047341941E-4</v>
      </c>
      <c r="W4" s="17">
        <f>T4-J4</f>
        <v>1521</v>
      </c>
      <c r="X4" s="18">
        <f>W4/J4</f>
        <v>2.71868330646228E-3</v>
      </c>
      <c r="Y4" s="9"/>
    </row>
    <row r="5" spans="1:25" s="15" customFormat="1" x14ac:dyDescent="0.2">
      <c r="A5" s="26">
        <v>3</v>
      </c>
      <c r="B5" s="27" t="s">
        <v>4</v>
      </c>
      <c r="C5" s="28">
        <v>1544667</v>
      </c>
      <c r="D5" s="28">
        <v>1549269</v>
      </c>
      <c r="E5" s="28">
        <v>1557291</v>
      </c>
      <c r="F5" s="28">
        <v>1568949</v>
      </c>
      <c r="G5" s="28">
        <v>1580501</v>
      </c>
      <c r="H5" s="28">
        <v>1588567</v>
      </c>
      <c r="I5" s="28">
        <v>1595503</v>
      </c>
      <c r="J5" s="28">
        <v>1602958</v>
      </c>
      <c r="K5" s="28">
        <v>1605897</v>
      </c>
      <c r="L5" s="28">
        <v>1609474</v>
      </c>
      <c r="M5" s="28">
        <v>1614455</v>
      </c>
      <c r="N5" s="28">
        <v>1618592</v>
      </c>
      <c r="O5" s="28">
        <v>1625485</v>
      </c>
      <c r="P5" s="28">
        <v>1636778</v>
      </c>
      <c r="Q5" s="28">
        <v>1653691</v>
      </c>
      <c r="R5" s="28">
        <v>1665753</v>
      </c>
      <c r="S5" s="28">
        <v>1670668</v>
      </c>
      <c r="T5" s="28">
        <v>1677831</v>
      </c>
      <c r="U5" s="17">
        <f>T5-S5</f>
        <v>7163</v>
      </c>
      <c r="V5" s="18">
        <f>U5/S5</f>
        <v>4.2875065542645214E-3</v>
      </c>
      <c r="W5" s="17">
        <f>T5-J5</f>
        <v>74873</v>
      </c>
      <c r="X5" s="18">
        <f>W5/J5</f>
        <v>4.6709271234804652E-2</v>
      </c>
      <c r="Y5" s="9"/>
    </row>
    <row r="6" spans="1:25" s="15" customFormat="1" x14ac:dyDescent="0.2">
      <c r="A6" s="26">
        <v>4</v>
      </c>
      <c r="B6" s="27" t="s">
        <v>5</v>
      </c>
      <c r="C6" s="28">
        <v>1377802</v>
      </c>
      <c r="D6" s="28">
        <v>1382532</v>
      </c>
      <c r="E6" s="28">
        <v>1387488</v>
      </c>
      <c r="F6" s="28">
        <v>1394726</v>
      </c>
      <c r="G6" s="28">
        <v>1400287</v>
      </c>
      <c r="H6" s="28">
        <v>1403663</v>
      </c>
      <c r="I6" s="28">
        <v>1405762</v>
      </c>
      <c r="J6" s="28">
        <v>1408619</v>
      </c>
      <c r="K6" s="28">
        <v>1409253</v>
      </c>
      <c r="L6" s="28">
        <v>1410222</v>
      </c>
      <c r="M6" s="28">
        <v>1413866</v>
      </c>
      <c r="N6" s="28">
        <v>1418498</v>
      </c>
      <c r="O6" s="28">
        <v>1425422</v>
      </c>
      <c r="P6" s="28">
        <v>1437251</v>
      </c>
      <c r="Q6" s="28">
        <v>1453948</v>
      </c>
      <c r="R6" s="28">
        <v>1465045</v>
      </c>
      <c r="S6" s="28">
        <v>1473576</v>
      </c>
      <c r="T6" s="28">
        <v>1482300</v>
      </c>
      <c r="U6" s="17">
        <f>T6-S6</f>
        <v>8724</v>
      </c>
      <c r="V6" s="18">
        <f>U6/S6</f>
        <v>5.9202918614309676E-3</v>
      </c>
      <c r="W6" s="17">
        <f>T6-J6</f>
        <v>73681</v>
      </c>
      <c r="X6" s="18">
        <f>W6/J6</f>
        <v>5.2307259805525835E-2</v>
      </c>
      <c r="Y6" s="9"/>
    </row>
    <row r="7" spans="1:25" s="15" customFormat="1" x14ac:dyDescent="0.2">
      <c r="A7" s="26">
        <v>5</v>
      </c>
      <c r="B7" s="27" t="s">
        <v>6</v>
      </c>
      <c r="C7" s="28">
        <v>517050</v>
      </c>
      <c r="D7" s="28">
        <v>517084</v>
      </c>
      <c r="E7" s="28">
        <v>519691</v>
      </c>
      <c r="F7" s="28">
        <v>522369</v>
      </c>
      <c r="G7" s="28">
        <v>524920</v>
      </c>
      <c r="H7" s="28">
        <v>526048</v>
      </c>
      <c r="I7" s="28">
        <v>525944</v>
      </c>
      <c r="J7" s="28">
        <v>526699</v>
      </c>
      <c r="K7" s="28">
        <v>526730</v>
      </c>
      <c r="L7" s="28">
        <v>527886</v>
      </c>
      <c r="M7" s="28">
        <v>529704</v>
      </c>
      <c r="N7" s="28">
        <v>531898</v>
      </c>
      <c r="O7" s="28">
        <v>534270</v>
      </c>
      <c r="P7" s="28">
        <v>538575</v>
      </c>
      <c r="Q7" s="28">
        <v>545815</v>
      </c>
      <c r="R7" s="28">
        <v>549263</v>
      </c>
      <c r="S7" s="28">
        <v>552579</v>
      </c>
      <c r="T7" s="28">
        <v>555298</v>
      </c>
      <c r="U7" s="17">
        <f>T7-S7</f>
        <v>2719</v>
      </c>
      <c r="V7" s="18">
        <f>U7/S7</f>
        <v>4.9205633945553487E-3</v>
      </c>
      <c r="W7" s="17">
        <f>T7-J7</f>
        <v>28599</v>
      </c>
      <c r="X7" s="18">
        <f>W7/J7</f>
        <v>5.4298565214667201E-2</v>
      </c>
      <c r="Y7" s="9"/>
    </row>
    <row r="8" spans="1:25" s="15" customFormat="1" x14ac:dyDescent="0.2">
      <c r="A8" s="26">
        <v>6</v>
      </c>
      <c r="B8" s="27" t="s">
        <v>7</v>
      </c>
      <c r="C8" s="28">
        <v>1188117</v>
      </c>
      <c r="D8" s="28">
        <v>1189315</v>
      </c>
      <c r="E8" s="28">
        <v>1192168</v>
      </c>
      <c r="F8" s="28">
        <v>1196780</v>
      </c>
      <c r="G8" s="28">
        <v>1200854</v>
      </c>
      <c r="H8" s="28">
        <v>1202483</v>
      </c>
      <c r="I8" s="28">
        <v>1203701</v>
      </c>
      <c r="J8" s="28">
        <v>1204795</v>
      </c>
      <c r="K8" s="28">
        <v>1205045</v>
      </c>
      <c r="L8" s="28">
        <v>1206611</v>
      </c>
      <c r="M8" s="28">
        <v>1208696</v>
      </c>
      <c r="N8" s="28">
        <v>1210971</v>
      </c>
      <c r="O8" s="28">
        <v>1215246</v>
      </c>
      <c r="P8" s="28">
        <v>1221570</v>
      </c>
      <c r="Q8" s="28">
        <v>1232012</v>
      </c>
      <c r="R8" s="28">
        <v>1237298</v>
      </c>
      <c r="S8" s="28">
        <v>1240214</v>
      </c>
      <c r="T8" s="28">
        <v>1243089</v>
      </c>
      <c r="U8" s="17">
        <f>T8-S8</f>
        <v>2875</v>
      </c>
      <c r="V8" s="18">
        <f>U8/S8</f>
        <v>2.3181483195642044E-3</v>
      </c>
      <c r="W8" s="17">
        <f>T8-J8</f>
        <v>38294</v>
      </c>
      <c r="X8" s="18">
        <f>W8/J8</f>
        <v>3.178466046090829E-2</v>
      </c>
      <c r="Y8" s="9"/>
    </row>
    <row r="9" spans="1:25" s="15" customFormat="1" x14ac:dyDescent="0.2">
      <c r="A9" s="26">
        <v>7</v>
      </c>
      <c r="B9" s="27" t="s">
        <v>221</v>
      </c>
      <c r="C9" s="28">
        <v>675701</v>
      </c>
      <c r="D9" s="28">
        <v>679457</v>
      </c>
      <c r="E9" s="28">
        <v>683639</v>
      </c>
      <c r="F9" s="28">
        <v>688954</v>
      </c>
      <c r="G9" s="28">
        <v>694253</v>
      </c>
      <c r="H9" s="28">
        <v>697253</v>
      </c>
      <c r="I9" s="28">
        <v>699588</v>
      </c>
      <c r="J9" s="28">
        <v>702502</v>
      </c>
      <c r="K9" s="28">
        <v>704662</v>
      </c>
      <c r="L9" s="28">
        <v>707517</v>
      </c>
      <c r="M9" s="28">
        <v>711581</v>
      </c>
      <c r="N9" s="28">
        <v>715888</v>
      </c>
      <c r="O9" s="28">
        <v>722038</v>
      </c>
      <c r="P9" s="28">
        <v>728826</v>
      </c>
      <c r="Q9" s="28">
        <v>739139</v>
      </c>
      <c r="R9" s="28">
        <v>746153</v>
      </c>
      <c r="S9" s="28">
        <v>751140</v>
      </c>
      <c r="T9" s="28">
        <v>754821</v>
      </c>
      <c r="U9" s="17">
        <f>T9-S9</f>
        <v>3681</v>
      </c>
      <c r="V9" s="18">
        <f>U9/S9</f>
        <v>4.900551162233405E-3</v>
      </c>
      <c r="W9" s="17">
        <f>T9-J9</f>
        <v>52319</v>
      </c>
      <c r="X9" s="18">
        <f>W9/J9</f>
        <v>7.44752328107251E-2</v>
      </c>
      <c r="Y9" s="9"/>
    </row>
    <row r="10" spans="1:25" s="19" customFormat="1" x14ac:dyDescent="0.2">
      <c r="A10" s="26">
        <v>8</v>
      </c>
      <c r="B10" s="27" t="s">
        <v>222</v>
      </c>
      <c r="C10" s="28">
        <v>352574</v>
      </c>
      <c r="D10" s="28">
        <v>354605</v>
      </c>
      <c r="E10" s="28">
        <v>357068</v>
      </c>
      <c r="F10" s="28">
        <v>360054</v>
      </c>
      <c r="G10" s="28">
        <v>362630</v>
      </c>
      <c r="H10" s="28">
        <v>364269</v>
      </c>
      <c r="I10" s="28">
        <v>365578</v>
      </c>
      <c r="J10" s="28">
        <v>367056</v>
      </c>
      <c r="K10" s="28">
        <v>368366</v>
      </c>
      <c r="L10" s="28">
        <v>369300</v>
      </c>
      <c r="M10" s="28">
        <v>370926</v>
      </c>
      <c r="N10" s="28">
        <v>372603</v>
      </c>
      <c r="O10" s="28">
        <v>375282</v>
      </c>
      <c r="P10" s="28">
        <v>378592</v>
      </c>
      <c r="Q10" s="28">
        <v>384147</v>
      </c>
      <c r="R10" s="28">
        <v>388752</v>
      </c>
      <c r="S10" s="28">
        <v>391741</v>
      </c>
      <c r="T10" s="28">
        <v>394224</v>
      </c>
      <c r="U10" s="17">
        <f>T10-S10</f>
        <v>2483</v>
      </c>
      <c r="V10" s="18">
        <f>U10/S10</f>
        <v>6.3383715260848369E-3</v>
      </c>
      <c r="W10" s="17">
        <f>T10-J10</f>
        <v>27168</v>
      </c>
      <c r="X10" s="18">
        <f>W10/J10</f>
        <v>7.4015953968876683E-2</v>
      </c>
      <c r="Y10" s="9"/>
    </row>
    <row r="11" spans="1:25" s="19" customFormat="1" x14ac:dyDescent="0.2">
      <c r="A11" s="26">
        <v>601</v>
      </c>
      <c r="B11" s="15" t="s">
        <v>8</v>
      </c>
      <c r="C11" s="17">
        <v>232930</v>
      </c>
      <c r="D11" s="17">
        <v>235485</v>
      </c>
      <c r="E11" s="17">
        <v>237658</v>
      </c>
      <c r="F11" s="17">
        <v>241298</v>
      </c>
      <c r="G11" s="17">
        <v>244997</v>
      </c>
      <c r="H11" s="17">
        <v>247624</v>
      </c>
      <c r="I11" s="17">
        <v>250177</v>
      </c>
      <c r="J11" s="17">
        <v>252502</v>
      </c>
      <c r="K11" s="17">
        <v>255152</v>
      </c>
      <c r="L11" s="17">
        <v>258847</v>
      </c>
      <c r="M11" s="17">
        <v>262223</v>
      </c>
      <c r="N11" s="17">
        <v>265778</v>
      </c>
      <c r="O11" s="17">
        <v>269997</v>
      </c>
      <c r="P11" s="17">
        <v>274207</v>
      </c>
      <c r="Q11" s="17">
        <v>280258</v>
      </c>
      <c r="R11" s="17">
        <v>283869</v>
      </c>
      <c r="S11" s="17">
        <v>286292</v>
      </c>
      <c r="T11" s="17">
        <v>288669</v>
      </c>
      <c r="U11" s="17">
        <f>T11-S11</f>
        <v>2377</v>
      </c>
      <c r="V11" s="18">
        <f>U11/S11</f>
        <v>8.3027119165048277E-3</v>
      </c>
      <c r="W11" s="17">
        <f>T11-J11</f>
        <v>36167</v>
      </c>
      <c r="X11" s="18">
        <f>W11/J11</f>
        <v>0.14323450903359181</v>
      </c>
      <c r="Y11" s="9"/>
    </row>
    <row r="12" spans="1:25" s="19" customFormat="1" x14ac:dyDescent="0.2">
      <c r="A12" s="14">
        <v>603</v>
      </c>
      <c r="B12" s="15" t="s">
        <v>16</v>
      </c>
      <c r="C12" s="16">
        <v>61366</v>
      </c>
      <c r="D12" s="16">
        <v>61190</v>
      </c>
      <c r="E12" s="16">
        <v>61256</v>
      </c>
      <c r="F12" s="16">
        <v>61291</v>
      </c>
      <c r="G12" s="16">
        <v>61316</v>
      </c>
      <c r="H12" s="16">
        <v>61212</v>
      </c>
      <c r="I12" s="16">
        <v>61142</v>
      </c>
      <c r="J12" s="16">
        <v>60966</v>
      </c>
      <c r="K12" s="16">
        <v>60819</v>
      </c>
      <c r="L12" s="16">
        <v>60746</v>
      </c>
      <c r="M12" s="16">
        <v>60659</v>
      </c>
      <c r="N12" s="16">
        <v>60437</v>
      </c>
      <c r="O12" s="16">
        <v>60466</v>
      </c>
      <c r="P12" s="16">
        <v>60404</v>
      </c>
      <c r="Q12" s="16">
        <v>60657</v>
      </c>
      <c r="R12" s="16">
        <v>60808</v>
      </c>
      <c r="S12" s="16">
        <v>60734</v>
      </c>
      <c r="T12" s="16">
        <v>60832</v>
      </c>
      <c r="U12" s="17">
        <f>T12-S12</f>
        <v>98</v>
      </c>
      <c r="V12" s="18">
        <f>U12/S12</f>
        <v>1.6135937036915072E-3</v>
      </c>
      <c r="W12" s="17">
        <f>T12-J12</f>
        <v>-134</v>
      </c>
      <c r="X12" s="18">
        <f>W12/J12</f>
        <v>-2.197946396352065E-3</v>
      </c>
      <c r="Y12" s="9"/>
    </row>
    <row r="13" spans="1:25" s="19" customFormat="1" x14ac:dyDescent="0.2">
      <c r="A13" s="14">
        <v>606</v>
      </c>
      <c r="B13" s="15" t="s">
        <v>48</v>
      </c>
      <c r="C13" s="16">
        <v>131947</v>
      </c>
      <c r="D13" s="16">
        <v>133019</v>
      </c>
      <c r="E13" s="16">
        <v>134539</v>
      </c>
      <c r="F13" s="16">
        <v>136326</v>
      </c>
      <c r="G13" s="16">
        <v>137555</v>
      </c>
      <c r="H13" s="16">
        <v>138985</v>
      </c>
      <c r="I13" s="16">
        <v>140153</v>
      </c>
      <c r="J13" s="16">
        <v>141260</v>
      </c>
      <c r="K13" s="16">
        <v>142027</v>
      </c>
      <c r="L13" s="16">
        <v>142577</v>
      </c>
      <c r="M13" s="16">
        <v>143447</v>
      </c>
      <c r="N13" s="16">
        <v>144532</v>
      </c>
      <c r="O13" s="16">
        <v>145871</v>
      </c>
      <c r="P13" s="16">
        <v>147097</v>
      </c>
      <c r="Q13" s="16">
        <v>148830</v>
      </c>
      <c r="R13" s="16">
        <v>151100</v>
      </c>
      <c r="S13" s="16">
        <v>152944</v>
      </c>
      <c r="T13" s="16">
        <v>154251</v>
      </c>
      <c r="U13" s="17">
        <f>T13-S13</f>
        <v>1307</v>
      </c>
      <c r="V13" s="18">
        <f>U13/S13</f>
        <v>8.5456114656344805E-3</v>
      </c>
      <c r="W13" s="17">
        <f>T13-J13</f>
        <v>12991</v>
      </c>
      <c r="X13" s="18">
        <f>W13/J13</f>
        <v>9.1965170607390623E-2</v>
      </c>
      <c r="Y13" s="9"/>
    </row>
    <row r="14" spans="1:25" s="19" customFormat="1" x14ac:dyDescent="0.2">
      <c r="A14" s="14">
        <v>610</v>
      </c>
      <c r="B14" s="15" t="s">
        <v>96</v>
      </c>
      <c r="C14" s="16">
        <v>77477</v>
      </c>
      <c r="D14" s="16">
        <v>77790</v>
      </c>
      <c r="E14" s="16">
        <v>78104</v>
      </c>
      <c r="F14" s="16">
        <v>78443</v>
      </c>
      <c r="G14" s="16">
        <v>78695</v>
      </c>
      <c r="H14" s="16">
        <v>78753</v>
      </c>
      <c r="I14" s="16">
        <v>78890</v>
      </c>
      <c r="J14" s="16">
        <v>79052</v>
      </c>
      <c r="K14" s="16">
        <v>79219</v>
      </c>
      <c r="L14" s="16">
        <v>79386</v>
      </c>
      <c r="M14" s="16">
        <v>79470</v>
      </c>
      <c r="N14" s="16">
        <v>79734</v>
      </c>
      <c r="O14" s="16">
        <v>79819</v>
      </c>
      <c r="P14" s="16">
        <v>80449</v>
      </c>
      <c r="Q14" s="16">
        <v>81315</v>
      </c>
      <c r="R14" s="16">
        <v>81748</v>
      </c>
      <c r="S14" s="16">
        <v>82036</v>
      </c>
      <c r="T14" s="16">
        <v>82486</v>
      </c>
      <c r="U14" s="17">
        <f>T14-S14</f>
        <v>450</v>
      </c>
      <c r="V14" s="18">
        <f>U14/S14</f>
        <v>5.4853966551270178E-3</v>
      </c>
      <c r="W14" s="17">
        <f>T14-J14</f>
        <v>3434</v>
      </c>
      <c r="X14" s="18">
        <f>W14/J14</f>
        <v>4.3439761169862874E-2</v>
      </c>
      <c r="Y14" s="9"/>
    </row>
    <row r="15" spans="1:25" s="25" customFormat="1" x14ac:dyDescent="0.2">
      <c r="A15" s="20">
        <v>611</v>
      </c>
      <c r="B15" s="21" t="s">
        <v>115</v>
      </c>
      <c r="C15" s="22">
        <v>66445</v>
      </c>
      <c r="D15" s="22">
        <v>65898</v>
      </c>
      <c r="E15" s="22">
        <v>65509</v>
      </c>
      <c r="F15" s="22">
        <v>65094</v>
      </c>
      <c r="G15" s="22">
        <v>64836</v>
      </c>
      <c r="H15" s="22">
        <v>64297</v>
      </c>
      <c r="I15" s="22">
        <v>63770</v>
      </c>
      <c r="J15" s="22">
        <v>63336</v>
      </c>
      <c r="K15" s="22">
        <v>62683</v>
      </c>
      <c r="L15" s="22">
        <v>62221</v>
      </c>
      <c r="M15" s="22">
        <v>61817</v>
      </c>
      <c r="N15" s="22">
        <v>61287</v>
      </c>
      <c r="O15" s="22">
        <v>61041</v>
      </c>
      <c r="P15" s="22">
        <v>60949</v>
      </c>
      <c r="Q15" s="22">
        <v>61558</v>
      </c>
      <c r="R15" s="22">
        <v>60943</v>
      </c>
      <c r="S15" s="22">
        <v>60451</v>
      </c>
      <c r="T15" s="22">
        <v>60128</v>
      </c>
      <c r="U15" s="23">
        <f>T15-S15</f>
        <v>-323</v>
      </c>
      <c r="V15" s="24">
        <f>U15/S15</f>
        <v>-5.3431705017286729E-3</v>
      </c>
      <c r="W15" s="23">
        <f>T15-J15</f>
        <v>-3208</v>
      </c>
      <c r="X15" s="24">
        <f>W15/J15</f>
        <v>-5.0650498926360997E-2</v>
      </c>
      <c r="Y15" s="9"/>
    </row>
    <row r="16" spans="1:25" s="25" customFormat="1" x14ac:dyDescent="0.2">
      <c r="A16" s="20">
        <v>612</v>
      </c>
      <c r="B16" s="21" t="s">
        <v>128</v>
      </c>
      <c r="C16" s="22">
        <v>82877</v>
      </c>
      <c r="D16" s="22">
        <v>82368</v>
      </c>
      <c r="E16" s="22">
        <v>82132</v>
      </c>
      <c r="F16" s="22">
        <v>82092</v>
      </c>
      <c r="G16" s="22">
        <v>81940</v>
      </c>
      <c r="H16" s="22">
        <v>81826</v>
      </c>
      <c r="I16" s="22">
        <v>81378</v>
      </c>
      <c r="J16" s="22">
        <v>81197</v>
      </c>
      <c r="K16" s="22">
        <v>80780</v>
      </c>
      <c r="L16" s="22">
        <v>80408</v>
      </c>
      <c r="M16" s="22">
        <v>80066</v>
      </c>
      <c r="N16" s="22">
        <v>79780</v>
      </c>
      <c r="O16" s="22">
        <v>79623</v>
      </c>
      <c r="P16" s="22">
        <v>79574</v>
      </c>
      <c r="Q16" s="22">
        <v>79860</v>
      </c>
      <c r="R16" s="22">
        <v>80011</v>
      </c>
      <c r="S16" s="22">
        <v>80082</v>
      </c>
      <c r="T16" s="22">
        <v>79918</v>
      </c>
      <c r="U16" s="23">
        <f>T16-S16</f>
        <v>-164</v>
      </c>
      <c r="V16" s="24">
        <f>U16/S16</f>
        <v>-2.0479009015758848E-3</v>
      </c>
      <c r="W16" s="23">
        <f>T16-J16</f>
        <v>-1279</v>
      </c>
      <c r="X16" s="24">
        <f>W16/J16</f>
        <v>-1.5751813490646208E-2</v>
      </c>
      <c r="Y16" s="9"/>
    </row>
    <row r="17" spans="1:25" s="25" customFormat="1" x14ac:dyDescent="0.2">
      <c r="A17" s="20">
        <v>614</v>
      </c>
      <c r="B17" s="21" t="s">
        <v>157</v>
      </c>
      <c r="C17" s="22">
        <v>31301</v>
      </c>
      <c r="D17" s="22">
        <v>30972</v>
      </c>
      <c r="E17" s="22">
        <v>30826</v>
      </c>
      <c r="F17" s="22">
        <v>30659</v>
      </c>
      <c r="G17" s="22">
        <v>30510</v>
      </c>
      <c r="H17" s="22">
        <v>30417</v>
      </c>
      <c r="I17" s="22">
        <v>30169</v>
      </c>
      <c r="J17" s="22">
        <v>29856</v>
      </c>
      <c r="K17" s="22">
        <v>29616</v>
      </c>
      <c r="L17" s="22">
        <v>29349</v>
      </c>
      <c r="M17" s="22">
        <v>29166</v>
      </c>
      <c r="N17" s="22">
        <v>28939</v>
      </c>
      <c r="O17" s="22">
        <v>28740</v>
      </c>
      <c r="P17" s="22">
        <v>28490</v>
      </c>
      <c r="Q17" s="22">
        <v>28390</v>
      </c>
      <c r="R17" s="22">
        <v>28164</v>
      </c>
      <c r="S17" s="22">
        <v>27919</v>
      </c>
      <c r="T17" s="22">
        <v>27663</v>
      </c>
      <c r="U17" s="23">
        <f>T17-S17</f>
        <v>-256</v>
      </c>
      <c r="V17" s="24">
        <f>U17/S17</f>
        <v>-9.1693828575522048E-3</v>
      </c>
      <c r="W17" s="23">
        <f>T17-J17</f>
        <v>-2193</v>
      </c>
      <c r="X17" s="24">
        <f>W17/J17</f>
        <v>-7.3452572347266876E-2</v>
      </c>
      <c r="Y17" s="9"/>
    </row>
    <row r="18" spans="1:25" s="25" customFormat="1" x14ac:dyDescent="0.2">
      <c r="A18" s="20">
        <v>616</v>
      </c>
      <c r="B18" s="21" t="s">
        <v>172</v>
      </c>
      <c r="C18" s="22">
        <v>53420</v>
      </c>
      <c r="D18" s="22">
        <v>53277</v>
      </c>
      <c r="E18" s="22">
        <v>53254</v>
      </c>
      <c r="F18" s="22">
        <v>53202</v>
      </c>
      <c r="G18" s="22">
        <v>53070</v>
      </c>
      <c r="H18" s="22">
        <v>52873</v>
      </c>
      <c r="I18" s="22">
        <v>52686</v>
      </c>
      <c r="J18" s="22">
        <v>52638</v>
      </c>
      <c r="K18" s="22">
        <v>52425</v>
      </c>
      <c r="L18" s="22">
        <v>52180</v>
      </c>
      <c r="M18" s="22">
        <v>51998</v>
      </c>
      <c r="N18" s="22">
        <v>51778</v>
      </c>
      <c r="O18" s="22">
        <v>51599</v>
      </c>
      <c r="P18" s="22">
        <v>51702</v>
      </c>
      <c r="Q18" s="22">
        <v>51851</v>
      </c>
      <c r="R18" s="22">
        <v>51636</v>
      </c>
      <c r="S18" s="22">
        <v>51330</v>
      </c>
      <c r="T18" s="22">
        <v>51170</v>
      </c>
      <c r="U18" s="23">
        <f>T18-S18</f>
        <v>-160</v>
      </c>
      <c r="V18" s="24">
        <f>U18/S18</f>
        <v>-3.1170855250340929E-3</v>
      </c>
      <c r="W18" s="23">
        <f>T18-J18</f>
        <v>-1468</v>
      </c>
      <c r="X18" s="24">
        <f>W18/J18</f>
        <v>-2.7888597591093887E-2</v>
      </c>
      <c r="Y18" s="9"/>
    </row>
    <row r="19" spans="1:25" s="19" customFormat="1" x14ac:dyDescent="0.2">
      <c r="A19" s="14">
        <v>617</v>
      </c>
      <c r="B19" s="15" t="s">
        <v>183</v>
      </c>
      <c r="C19" s="16">
        <v>86028</v>
      </c>
      <c r="D19" s="16">
        <v>86262</v>
      </c>
      <c r="E19" s="16">
        <v>86267</v>
      </c>
      <c r="F19" s="16">
        <v>86540</v>
      </c>
      <c r="G19" s="16">
        <v>86602</v>
      </c>
      <c r="H19" s="16">
        <v>86757</v>
      </c>
      <c r="I19" s="16">
        <v>86874</v>
      </c>
      <c r="J19" s="16">
        <v>86940</v>
      </c>
      <c r="K19" s="16">
        <v>87091</v>
      </c>
      <c r="L19" s="16">
        <v>87434</v>
      </c>
      <c r="M19" s="16">
        <v>87787</v>
      </c>
      <c r="N19" s="16">
        <v>88020</v>
      </c>
      <c r="O19" s="16">
        <v>88344</v>
      </c>
      <c r="P19" s="16">
        <v>88702</v>
      </c>
      <c r="Q19" s="16">
        <v>89104</v>
      </c>
      <c r="R19" s="16">
        <v>89760</v>
      </c>
      <c r="S19" s="16">
        <v>90075</v>
      </c>
      <c r="T19" s="16">
        <v>90357</v>
      </c>
      <c r="U19" s="17">
        <f>T19-S19</f>
        <v>282</v>
      </c>
      <c r="V19" s="18">
        <f>U19/S19</f>
        <v>3.1307243963363865E-3</v>
      </c>
      <c r="W19" s="17">
        <f>T19-J19</f>
        <v>3417</v>
      </c>
      <c r="X19" s="18">
        <f>W19/J19</f>
        <v>3.9302967563837131E-2</v>
      </c>
      <c r="Y19" s="9"/>
    </row>
    <row r="20" spans="1:25" s="25" customFormat="1" x14ac:dyDescent="0.2">
      <c r="A20" s="20">
        <v>620</v>
      </c>
      <c r="B20" s="21" t="s">
        <v>0</v>
      </c>
      <c r="C20" s="22">
        <v>77476</v>
      </c>
      <c r="D20" s="22">
        <v>77058</v>
      </c>
      <c r="E20" s="22">
        <v>76788</v>
      </c>
      <c r="F20" s="22">
        <v>76567</v>
      </c>
      <c r="G20" s="22">
        <v>76256</v>
      </c>
      <c r="H20" s="22">
        <v>75703</v>
      </c>
      <c r="I20" s="22">
        <v>75257</v>
      </c>
      <c r="J20" s="22">
        <v>74894</v>
      </c>
      <c r="K20" s="22">
        <v>74356</v>
      </c>
      <c r="L20" s="22">
        <v>73922</v>
      </c>
      <c r="M20" s="22">
        <v>73610</v>
      </c>
      <c r="N20" s="22">
        <v>73343</v>
      </c>
      <c r="O20" s="22">
        <v>73041</v>
      </c>
      <c r="P20" s="22">
        <v>72930</v>
      </c>
      <c r="Q20" s="22">
        <v>73150</v>
      </c>
      <c r="R20" s="22">
        <v>72842</v>
      </c>
      <c r="S20" s="22">
        <v>72471</v>
      </c>
      <c r="T20" s="22">
        <v>72020</v>
      </c>
      <c r="U20" s="23">
        <f>T20-S20</f>
        <v>-451</v>
      </c>
      <c r="V20" s="24">
        <f>U20/S20</f>
        <v>-6.2231789267431113E-3</v>
      </c>
      <c r="W20" s="23">
        <f>T20-J20</f>
        <v>-2874</v>
      </c>
      <c r="X20" s="24">
        <f>W20/J20</f>
        <v>-3.8374235586295297E-2</v>
      </c>
      <c r="Y20" s="9"/>
    </row>
    <row r="21" spans="1:25" s="25" customFormat="1" x14ac:dyDescent="0.2">
      <c r="A21" s="20">
        <v>621</v>
      </c>
      <c r="B21" s="21" t="s">
        <v>250</v>
      </c>
      <c r="C21" s="22">
        <v>107548</v>
      </c>
      <c r="D21" s="22">
        <v>106801</v>
      </c>
      <c r="E21" s="22">
        <v>106448</v>
      </c>
      <c r="F21" s="22">
        <v>105951</v>
      </c>
      <c r="G21" s="22">
        <v>105681</v>
      </c>
      <c r="H21" s="22">
        <v>104947</v>
      </c>
      <c r="I21" s="22">
        <v>104369</v>
      </c>
      <c r="J21" s="22">
        <v>103837</v>
      </c>
      <c r="K21" s="22">
        <v>103140</v>
      </c>
      <c r="L21" s="22">
        <v>102496</v>
      </c>
      <c r="M21" s="22">
        <v>101882</v>
      </c>
      <c r="N21" s="22">
        <v>101245</v>
      </c>
      <c r="O21" s="22">
        <v>100855</v>
      </c>
      <c r="P21" s="22">
        <v>100818</v>
      </c>
      <c r="Q21" s="22">
        <v>100349</v>
      </c>
      <c r="R21" s="22">
        <v>99834</v>
      </c>
      <c r="S21" s="22">
        <v>99437</v>
      </c>
      <c r="T21" s="22">
        <v>99004</v>
      </c>
      <c r="U21" s="23">
        <f>T21-S21</f>
        <v>-433</v>
      </c>
      <c r="V21" s="24">
        <f>U21/S21</f>
        <v>-4.3545159246558126E-3</v>
      </c>
      <c r="W21" s="23">
        <f>T21-J21</f>
        <v>-4833</v>
      </c>
      <c r="X21" s="24">
        <f>W21/J21</f>
        <v>-4.6544102776466964E-2</v>
      </c>
      <c r="Y21" s="9"/>
    </row>
    <row r="22" spans="1:25" s="19" customFormat="1" x14ac:dyDescent="0.2">
      <c r="A22" s="14">
        <v>622</v>
      </c>
      <c r="B22" s="15" t="s">
        <v>253</v>
      </c>
      <c r="C22" s="16">
        <v>91172</v>
      </c>
      <c r="D22" s="16">
        <v>91047</v>
      </c>
      <c r="E22" s="16">
        <v>91365</v>
      </c>
      <c r="F22" s="16">
        <v>91335</v>
      </c>
      <c r="G22" s="16">
        <v>91453</v>
      </c>
      <c r="H22" s="16">
        <v>91144</v>
      </c>
      <c r="I22" s="16">
        <v>91111</v>
      </c>
      <c r="J22" s="16">
        <v>90852</v>
      </c>
      <c r="K22" s="16">
        <v>90521</v>
      </c>
      <c r="L22" s="16">
        <v>90179</v>
      </c>
      <c r="M22" s="16">
        <v>90021</v>
      </c>
      <c r="N22" s="16">
        <v>89871</v>
      </c>
      <c r="O22" s="16">
        <v>89929</v>
      </c>
      <c r="P22" s="16">
        <v>90364</v>
      </c>
      <c r="Q22" s="16">
        <v>90546</v>
      </c>
      <c r="R22" s="16">
        <v>90539</v>
      </c>
      <c r="S22" s="16">
        <v>90452</v>
      </c>
      <c r="T22" s="16">
        <v>90634</v>
      </c>
      <c r="U22" s="17">
        <f>T22-S22</f>
        <v>182</v>
      </c>
      <c r="V22" s="18">
        <f>U22/S22</f>
        <v>2.0121169238933355E-3</v>
      </c>
      <c r="W22" s="17">
        <f>T22-J22</f>
        <v>-218</v>
      </c>
      <c r="X22" s="18">
        <f>W22/J22</f>
        <v>-2.3995068903271254E-3</v>
      </c>
      <c r="Y22" s="9"/>
    </row>
    <row r="23" spans="1:25" s="25" customFormat="1" x14ac:dyDescent="0.2">
      <c r="A23" s="20">
        <v>623</v>
      </c>
      <c r="B23" s="21" t="s">
        <v>257</v>
      </c>
      <c r="C23" s="22">
        <v>88130</v>
      </c>
      <c r="D23" s="22">
        <v>88148</v>
      </c>
      <c r="E23" s="22">
        <v>88022</v>
      </c>
      <c r="F23" s="22">
        <v>87982</v>
      </c>
      <c r="G23" s="22">
        <v>87943</v>
      </c>
      <c r="H23" s="22">
        <v>87945</v>
      </c>
      <c r="I23" s="22">
        <v>87725</v>
      </c>
      <c r="J23" s="22">
        <v>87465</v>
      </c>
      <c r="K23" s="22">
        <v>87216</v>
      </c>
      <c r="L23" s="22">
        <v>86866</v>
      </c>
      <c r="M23" s="22">
        <v>86550</v>
      </c>
      <c r="N23" s="22">
        <v>86227</v>
      </c>
      <c r="O23" s="22">
        <v>85921</v>
      </c>
      <c r="P23" s="22">
        <v>85884</v>
      </c>
      <c r="Q23" s="22">
        <v>86144</v>
      </c>
      <c r="R23" s="22">
        <v>86044</v>
      </c>
      <c r="S23" s="22">
        <v>85991</v>
      </c>
      <c r="T23" s="22">
        <v>85957</v>
      </c>
      <c r="U23" s="23">
        <f>T23-S23</f>
        <v>-34</v>
      </c>
      <c r="V23" s="24">
        <f>U23/S23</f>
        <v>-3.9539021525508483E-4</v>
      </c>
      <c r="W23" s="23">
        <f>T23-J23</f>
        <v>-1508</v>
      </c>
      <c r="X23" s="24">
        <f>W23/J23</f>
        <v>-1.7241182187160579E-2</v>
      </c>
      <c r="Y23" s="9"/>
    </row>
    <row r="24" spans="1:25" s="9" customFormat="1" x14ac:dyDescent="0.2">
      <c r="A24" s="12">
        <v>60305</v>
      </c>
      <c r="B24" s="9" t="s">
        <v>18</v>
      </c>
      <c r="C24" s="13">
        <v>2975</v>
      </c>
      <c r="D24" s="13">
        <v>2920</v>
      </c>
      <c r="E24" s="13">
        <v>2908</v>
      </c>
      <c r="F24" s="13">
        <v>2946</v>
      </c>
      <c r="G24" s="13">
        <v>2920</v>
      </c>
      <c r="H24" s="13">
        <v>2936</v>
      </c>
      <c r="I24" s="13">
        <v>2924</v>
      </c>
      <c r="J24" s="13">
        <v>2946</v>
      </c>
      <c r="K24" s="13">
        <v>2902</v>
      </c>
      <c r="L24" s="13">
        <v>2917</v>
      </c>
      <c r="M24" s="13">
        <v>2943</v>
      </c>
      <c r="N24" s="13">
        <v>2910</v>
      </c>
      <c r="O24" s="13">
        <v>2888</v>
      </c>
      <c r="P24" s="13">
        <v>2880</v>
      </c>
      <c r="Q24" s="13">
        <v>2823</v>
      </c>
      <c r="R24" s="13">
        <v>2834</v>
      </c>
      <c r="S24" s="13">
        <v>2894</v>
      </c>
      <c r="T24" s="13">
        <v>2911</v>
      </c>
      <c r="U24" s="7">
        <f>T24-S24</f>
        <v>17</v>
      </c>
      <c r="V24" s="8">
        <f>U24/S24</f>
        <v>5.874222529371113E-3</v>
      </c>
      <c r="W24" s="7">
        <f>T24-J24</f>
        <v>-35</v>
      </c>
      <c r="X24" s="8">
        <f>W24/J24</f>
        <v>-1.188051595383571E-2</v>
      </c>
    </row>
    <row r="25" spans="1:25" s="9" customFormat="1" x14ac:dyDescent="0.2">
      <c r="A25" s="12">
        <v>60318</v>
      </c>
      <c r="B25" s="9" t="s">
        <v>19</v>
      </c>
      <c r="C25" s="13">
        <v>3182</v>
      </c>
      <c r="D25" s="13">
        <v>3172</v>
      </c>
      <c r="E25" s="13">
        <v>3171</v>
      </c>
      <c r="F25" s="13">
        <v>3206</v>
      </c>
      <c r="G25" s="13">
        <v>3252</v>
      </c>
      <c r="H25" s="13">
        <v>3273</v>
      </c>
      <c r="I25" s="13">
        <v>3278</v>
      </c>
      <c r="J25" s="13">
        <v>3290</v>
      </c>
      <c r="K25" s="13">
        <v>3295</v>
      </c>
      <c r="L25" s="13">
        <v>3301</v>
      </c>
      <c r="M25" s="13">
        <v>3314</v>
      </c>
      <c r="N25" s="13">
        <v>3339</v>
      </c>
      <c r="O25" s="13">
        <v>3337</v>
      </c>
      <c r="P25" s="13">
        <v>3376</v>
      </c>
      <c r="Q25" s="13">
        <v>3394</v>
      </c>
      <c r="R25" s="13">
        <v>3398</v>
      </c>
      <c r="S25" s="13">
        <v>3459</v>
      </c>
      <c r="T25" s="13">
        <v>3510</v>
      </c>
      <c r="U25" s="7">
        <f>T25-S25</f>
        <v>51</v>
      </c>
      <c r="V25" s="8">
        <f>U25/S25</f>
        <v>1.4744145706851692E-2</v>
      </c>
      <c r="W25" s="7">
        <f>T25-J25</f>
        <v>220</v>
      </c>
      <c r="X25" s="8">
        <f>W25/J25</f>
        <v>6.6869300911854099E-2</v>
      </c>
    </row>
    <row r="26" spans="1:25" s="9" customFormat="1" x14ac:dyDescent="0.2">
      <c r="A26" s="12">
        <v>60323</v>
      </c>
      <c r="B26" s="9" t="s">
        <v>20</v>
      </c>
      <c r="C26" s="13">
        <v>1746</v>
      </c>
      <c r="D26" s="13">
        <v>1722</v>
      </c>
      <c r="E26" s="13">
        <v>1703</v>
      </c>
      <c r="F26" s="13">
        <v>1628</v>
      </c>
      <c r="G26" s="13">
        <v>1601</v>
      </c>
      <c r="H26" s="13">
        <v>1616</v>
      </c>
      <c r="I26" s="13">
        <v>1616</v>
      </c>
      <c r="J26" s="13">
        <v>1618</v>
      </c>
      <c r="K26" s="13">
        <v>1612</v>
      </c>
      <c r="L26" s="13">
        <v>1647</v>
      </c>
      <c r="M26" s="13">
        <v>1668</v>
      </c>
      <c r="N26" s="13">
        <v>1637</v>
      </c>
      <c r="O26" s="13">
        <v>1635</v>
      </c>
      <c r="P26" s="13">
        <v>1624</v>
      </c>
      <c r="Q26" s="13">
        <v>1627</v>
      </c>
      <c r="R26" s="13">
        <v>1646</v>
      </c>
      <c r="S26" s="13">
        <v>1619</v>
      </c>
      <c r="T26" s="13">
        <v>1625</v>
      </c>
      <c r="U26" s="7">
        <f>T26-S26</f>
        <v>6</v>
      </c>
      <c r="V26" s="8">
        <f>U26/S26</f>
        <v>3.7059913526868438E-3</v>
      </c>
      <c r="W26" s="7">
        <f>T26-J26</f>
        <v>7</v>
      </c>
      <c r="X26" s="8">
        <f>W26/J26</f>
        <v>4.326328800988875E-3</v>
      </c>
    </row>
    <row r="27" spans="1:25" s="9" customFormat="1" x14ac:dyDescent="0.2">
      <c r="A27" s="12">
        <v>60324</v>
      </c>
      <c r="B27" s="9" t="s">
        <v>21</v>
      </c>
      <c r="C27" s="13">
        <v>1626</v>
      </c>
      <c r="D27" s="13">
        <v>1618</v>
      </c>
      <c r="E27" s="13">
        <v>1673</v>
      </c>
      <c r="F27" s="13">
        <v>1688</v>
      </c>
      <c r="G27" s="13">
        <v>1677</v>
      </c>
      <c r="H27" s="13">
        <v>1681</v>
      </c>
      <c r="I27" s="13">
        <v>1702</v>
      </c>
      <c r="J27" s="13">
        <v>1683</v>
      </c>
      <c r="K27" s="13">
        <v>1695</v>
      </c>
      <c r="L27" s="13">
        <v>1717</v>
      </c>
      <c r="M27" s="13">
        <v>1693</v>
      </c>
      <c r="N27" s="13">
        <v>1693</v>
      </c>
      <c r="O27" s="13">
        <v>1687</v>
      </c>
      <c r="P27" s="13">
        <v>1728</v>
      </c>
      <c r="Q27" s="13">
        <v>1703</v>
      </c>
      <c r="R27" s="13">
        <v>1747</v>
      </c>
      <c r="S27" s="13">
        <v>1767</v>
      </c>
      <c r="T27" s="13">
        <v>1782</v>
      </c>
      <c r="U27" s="7">
        <f>T27-S27</f>
        <v>15</v>
      </c>
      <c r="V27" s="8">
        <f>U27/S27</f>
        <v>8.4889643463497456E-3</v>
      </c>
      <c r="W27" s="7">
        <f>T27-J27</f>
        <v>99</v>
      </c>
      <c r="X27" s="8">
        <f>W27/J27</f>
        <v>5.8823529411764705E-2</v>
      </c>
    </row>
    <row r="28" spans="1:25" s="9" customFormat="1" x14ac:dyDescent="0.2">
      <c r="A28" s="12">
        <v>60326</v>
      </c>
      <c r="B28" s="9" t="s">
        <v>225</v>
      </c>
      <c r="C28" s="13">
        <v>1331</v>
      </c>
      <c r="D28" s="13">
        <v>1313</v>
      </c>
      <c r="E28" s="13">
        <v>1327</v>
      </c>
      <c r="F28" s="13">
        <v>1361</v>
      </c>
      <c r="G28" s="13">
        <v>1355</v>
      </c>
      <c r="H28" s="13">
        <v>1360</v>
      </c>
      <c r="I28" s="13">
        <v>1360</v>
      </c>
      <c r="J28" s="13">
        <v>1372</v>
      </c>
      <c r="K28" s="13">
        <v>1354</v>
      </c>
      <c r="L28" s="13">
        <v>1351</v>
      </c>
      <c r="M28" s="13">
        <v>1398</v>
      </c>
      <c r="N28" s="13">
        <v>1433</v>
      </c>
      <c r="O28" s="13">
        <v>1438</v>
      </c>
      <c r="P28" s="13">
        <v>1474</v>
      </c>
      <c r="Q28" s="13">
        <v>1511</v>
      </c>
      <c r="R28" s="13">
        <v>1560</v>
      </c>
      <c r="S28" s="13">
        <v>1601</v>
      </c>
      <c r="T28" s="13">
        <v>1621</v>
      </c>
      <c r="U28" s="7">
        <f>T28-S28</f>
        <v>20</v>
      </c>
      <c r="V28" s="8">
        <f>U28/S28</f>
        <v>1.2492192379762648E-2</v>
      </c>
      <c r="W28" s="7">
        <f>T28-J28</f>
        <v>249</v>
      </c>
      <c r="X28" s="8">
        <f>W28/J28</f>
        <v>0.18148688046647229</v>
      </c>
    </row>
    <row r="29" spans="1:25" s="9" customFormat="1" x14ac:dyDescent="0.2">
      <c r="A29" s="12">
        <v>60329</v>
      </c>
      <c r="B29" s="9" t="s">
        <v>227</v>
      </c>
      <c r="C29" s="13">
        <v>1266</v>
      </c>
      <c r="D29" s="13">
        <v>1293</v>
      </c>
      <c r="E29" s="13">
        <v>1290</v>
      </c>
      <c r="F29" s="13">
        <v>1309</v>
      </c>
      <c r="G29" s="13">
        <v>1354</v>
      </c>
      <c r="H29" s="13">
        <v>1334</v>
      </c>
      <c r="I29" s="13">
        <v>1310</v>
      </c>
      <c r="J29" s="13">
        <v>1311</v>
      </c>
      <c r="K29" s="13">
        <v>1320</v>
      </c>
      <c r="L29" s="13">
        <v>1329</v>
      </c>
      <c r="M29" s="13">
        <v>1357</v>
      </c>
      <c r="N29" s="13">
        <v>1347</v>
      </c>
      <c r="O29" s="13">
        <v>1336</v>
      </c>
      <c r="P29" s="13">
        <v>1322</v>
      </c>
      <c r="Q29" s="13">
        <v>1321</v>
      </c>
      <c r="R29" s="13">
        <v>1300</v>
      </c>
      <c r="S29" s="13">
        <v>1268</v>
      </c>
      <c r="T29" s="13">
        <v>1255</v>
      </c>
      <c r="U29" s="7">
        <f>T29-S29</f>
        <v>-13</v>
      </c>
      <c r="V29" s="8">
        <f>U29/S29</f>
        <v>-1.025236593059937E-2</v>
      </c>
      <c r="W29" s="7">
        <f>T29-J29</f>
        <v>-56</v>
      </c>
      <c r="X29" s="8">
        <f>W29/J29</f>
        <v>-4.2715484363081618E-2</v>
      </c>
    </row>
    <row r="30" spans="1:25" s="9" customFormat="1" x14ac:dyDescent="0.2">
      <c r="A30" s="12">
        <v>60341</v>
      </c>
      <c r="B30" s="9" t="s">
        <v>24</v>
      </c>
      <c r="C30" s="13">
        <v>1461</v>
      </c>
      <c r="D30" s="13">
        <v>1467</v>
      </c>
      <c r="E30" s="13">
        <v>1469</v>
      </c>
      <c r="F30" s="13">
        <v>1489</v>
      </c>
      <c r="G30" s="13">
        <v>1495</v>
      </c>
      <c r="H30" s="13">
        <v>1507</v>
      </c>
      <c r="I30" s="13">
        <v>1503</v>
      </c>
      <c r="J30" s="13">
        <v>1502</v>
      </c>
      <c r="K30" s="13">
        <v>1514</v>
      </c>
      <c r="L30" s="13">
        <v>1519</v>
      </c>
      <c r="M30" s="13">
        <v>1537</v>
      </c>
      <c r="N30" s="13">
        <v>1557</v>
      </c>
      <c r="O30" s="13">
        <v>1555</v>
      </c>
      <c r="P30" s="13">
        <v>1553</v>
      </c>
      <c r="Q30" s="13">
        <v>1622</v>
      </c>
      <c r="R30" s="13">
        <v>1620</v>
      </c>
      <c r="S30" s="13">
        <v>1600</v>
      </c>
      <c r="T30" s="13">
        <v>1606</v>
      </c>
      <c r="U30" s="7">
        <f>T30-S30</f>
        <v>6</v>
      </c>
      <c r="V30" s="8">
        <f>U30/S30</f>
        <v>3.7499999999999999E-3</v>
      </c>
      <c r="W30" s="7">
        <f>T30-J30</f>
        <v>104</v>
      </c>
      <c r="X30" s="8">
        <f>W30/J30</f>
        <v>6.92410119840213E-2</v>
      </c>
    </row>
    <row r="31" spans="1:25" s="9" customFormat="1" x14ac:dyDescent="0.2">
      <c r="A31" s="12">
        <v>60344</v>
      </c>
      <c r="B31" s="9" t="s">
        <v>16</v>
      </c>
      <c r="C31" s="13">
        <v>11182</v>
      </c>
      <c r="D31" s="13">
        <v>11167</v>
      </c>
      <c r="E31" s="13">
        <v>11239</v>
      </c>
      <c r="F31" s="13">
        <v>11352</v>
      </c>
      <c r="G31" s="13">
        <v>11407</v>
      </c>
      <c r="H31" s="13">
        <v>11351</v>
      </c>
      <c r="I31" s="13">
        <v>11336</v>
      </c>
      <c r="J31" s="13">
        <v>11351</v>
      </c>
      <c r="K31" s="13">
        <v>11319</v>
      </c>
      <c r="L31" s="13">
        <v>11309</v>
      </c>
      <c r="M31" s="13">
        <v>11289</v>
      </c>
      <c r="N31" s="13">
        <v>11265</v>
      </c>
      <c r="O31" s="13">
        <v>11382</v>
      </c>
      <c r="P31" s="13">
        <v>11433</v>
      </c>
      <c r="Q31" s="13">
        <v>11656</v>
      </c>
      <c r="R31" s="13">
        <v>11640</v>
      </c>
      <c r="S31" s="13">
        <v>11604</v>
      </c>
      <c r="T31" s="13">
        <v>11667</v>
      </c>
      <c r="U31" s="7">
        <f>T31-S31</f>
        <v>63</v>
      </c>
      <c r="V31" s="8">
        <f>U31/S31</f>
        <v>5.4291623578076528E-3</v>
      </c>
      <c r="W31" s="7">
        <f>T31-J31</f>
        <v>316</v>
      </c>
      <c r="X31" s="8">
        <f>W31/J31</f>
        <v>2.7838956920095147E-2</v>
      </c>
    </row>
    <row r="32" spans="1:25" s="9" customFormat="1" x14ac:dyDescent="0.2">
      <c r="A32" s="12">
        <v>60345</v>
      </c>
      <c r="B32" s="9" t="s">
        <v>17</v>
      </c>
      <c r="C32" s="13">
        <v>7199</v>
      </c>
      <c r="D32" s="13">
        <v>7096</v>
      </c>
      <c r="E32" s="13">
        <v>7101</v>
      </c>
      <c r="F32" s="13">
        <v>6984</v>
      </c>
      <c r="G32" s="13">
        <v>6939</v>
      </c>
      <c r="H32" s="13">
        <v>6916</v>
      </c>
      <c r="I32" s="13">
        <v>6850</v>
      </c>
      <c r="J32" s="13">
        <v>6886</v>
      </c>
      <c r="K32" s="13">
        <v>6836</v>
      </c>
      <c r="L32" s="13">
        <v>6768</v>
      </c>
      <c r="M32" s="13">
        <v>6716</v>
      </c>
      <c r="N32" s="13">
        <v>6708</v>
      </c>
      <c r="O32" s="13">
        <v>6669</v>
      </c>
      <c r="P32" s="13">
        <v>6585</v>
      </c>
      <c r="Q32" s="13">
        <v>6590</v>
      </c>
      <c r="R32" s="13">
        <v>6575</v>
      </c>
      <c r="S32" s="13">
        <v>6485</v>
      </c>
      <c r="T32" s="13">
        <v>6446</v>
      </c>
      <c r="U32" s="7">
        <f>T32-S32</f>
        <v>-39</v>
      </c>
      <c r="V32" s="8">
        <f>U32/S32</f>
        <v>-6.0138781804163453E-3</v>
      </c>
      <c r="W32" s="7">
        <f>T32-J32</f>
        <v>-440</v>
      </c>
      <c r="X32" s="8">
        <f>W32/J32</f>
        <v>-6.3897763578274758E-2</v>
      </c>
    </row>
    <row r="33" spans="1:24" s="9" customFormat="1" x14ac:dyDescent="0.2">
      <c r="A33" s="12">
        <v>60346</v>
      </c>
      <c r="B33" s="9" t="s">
        <v>224</v>
      </c>
      <c r="C33" s="13">
        <v>4379</v>
      </c>
      <c r="D33" s="13">
        <v>4393</v>
      </c>
      <c r="E33" s="13">
        <v>4367</v>
      </c>
      <c r="F33" s="13">
        <v>4379</v>
      </c>
      <c r="G33" s="13">
        <v>4369</v>
      </c>
      <c r="H33" s="13">
        <v>4379</v>
      </c>
      <c r="I33" s="13">
        <v>4383</v>
      </c>
      <c r="J33" s="13">
        <v>4373</v>
      </c>
      <c r="K33" s="13">
        <v>4355</v>
      </c>
      <c r="L33" s="13">
        <v>4319</v>
      </c>
      <c r="M33" s="13">
        <v>4289</v>
      </c>
      <c r="N33" s="13">
        <v>4204</v>
      </c>
      <c r="O33" s="13">
        <v>4229</v>
      </c>
      <c r="P33" s="13">
        <v>4224</v>
      </c>
      <c r="Q33" s="13">
        <v>4198</v>
      </c>
      <c r="R33" s="13">
        <v>4197</v>
      </c>
      <c r="S33" s="13">
        <v>4150</v>
      </c>
      <c r="T33" s="13">
        <v>4148</v>
      </c>
      <c r="U33" s="7">
        <f>T33-S33</f>
        <v>-2</v>
      </c>
      <c r="V33" s="8">
        <f>U33/S33</f>
        <v>-4.8192771084337347E-4</v>
      </c>
      <c r="W33" s="7">
        <f>T33-J33</f>
        <v>-225</v>
      </c>
      <c r="X33" s="8">
        <f>W33/J33</f>
        <v>-5.1452092385090326E-2</v>
      </c>
    </row>
    <row r="34" spans="1:24" s="9" customFormat="1" x14ac:dyDescent="0.2">
      <c r="A34" s="12">
        <v>60347</v>
      </c>
      <c r="B34" s="9" t="s">
        <v>226</v>
      </c>
      <c r="C34" s="13">
        <v>3455</v>
      </c>
      <c r="D34" s="13">
        <v>3449</v>
      </c>
      <c r="E34" s="13">
        <v>3380</v>
      </c>
      <c r="F34" s="13">
        <v>3329</v>
      </c>
      <c r="G34" s="13">
        <v>3307</v>
      </c>
      <c r="H34" s="13">
        <v>3301</v>
      </c>
      <c r="I34" s="13">
        <v>3292</v>
      </c>
      <c r="J34" s="13">
        <v>3235</v>
      </c>
      <c r="K34" s="13">
        <v>3228</v>
      </c>
      <c r="L34" s="13">
        <v>3197</v>
      </c>
      <c r="M34" s="13">
        <v>3148</v>
      </c>
      <c r="N34" s="13">
        <v>3126</v>
      </c>
      <c r="O34" s="13">
        <v>3099</v>
      </c>
      <c r="P34" s="13">
        <v>3049</v>
      </c>
      <c r="Q34" s="13">
        <v>3069</v>
      </c>
      <c r="R34" s="13">
        <v>3049</v>
      </c>
      <c r="S34" s="13">
        <v>3059</v>
      </c>
      <c r="T34" s="13">
        <v>3095</v>
      </c>
      <c r="U34" s="7">
        <f>T34-S34</f>
        <v>36</v>
      </c>
      <c r="V34" s="8">
        <f>U34/S34</f>
        <v>1.1768551814318405E-2</v>
      </c>
      <c r="W34" s="7">
        <f>T34-J34</f>
        <v>-140</v>
      </c>
      <c r="X34" s="8">
        <f>W34/J34</f>
        <v>-4.3276661514683151E-2</v>
      </c>
    </row>
    <row r="35" spans="1:24" s="9" customFormat="1" x14ac:dyDescent="0.2">
      <c r="A35" s="12">
        <v>60348</v>
      </c>
      <c r="B35" s="9" t="s">
        <v>228</v>
      </c>
      <c r="C35" s="13">
        <v>3642</v>
      </c>
      <c r="D35" s="13">
        <v>3611</v>
      </c>
      <c r="E35" s="13">
        <v>3604</v>
      </c>
      <c r="F35" s="13">
        <v>3619</v>
      </c>
      <c r="G35" s="13">
        <v>3649</v>
      </c>
      <c r="H35" s="13">
        <v>3620</v>
      </c>
      <c r="I35" s="13">
        <v>3627</v>
      </c>
      <c r="J35" s="13">
        <v>3606</v>
      </c>
      <c r="K35" s="13">
        <v>3611</v>
      </c>
      <c r="L35" s="13">
        <v>3605</v>
      </c>
      <c r="M35" s="13">
        <v>3617</v>
      </c>
      <c r="N35" s="13">
        <v>3570</v>
      </c>
      <c r="O35" s="13">
        <v>3548</v>
      </c>
      <c r="P35" s="13">
        <v>3544</v>
      </c>
      <c r="Q35" s="13">
        <v>3582</v>
      </c>
      <c r="R35" s="13">
        <v>3567</v>
      </c>
      <c r="S35" s="13">
        <v>3571</v>
      </c>
      <c r="T35" s="13">
        <v>3578</v>
      </c>
      <c r="U35" s="7">
        <f>T35-S35</f>
        <v>7</v>
      </c>
      <c r="V35" s="8">
        <f>U35/S35</f>
        <v>1.9602352282273874E-3</v>
      </c>
      <c r="W35" s="7">
        <f>T35-J35</f>
        <v>-28</v>
      </c>
      <c r="X35" s="8">
        <f>W35/J35</f>
        <v>-7.7648363838047699E-3</v>
      </c>
    </row>
    <row r="36" spans="1:24" s="9" customFormat="1" x14ac:dyDescent="0.2">
      <c r="A36" s="12">
        <v>60349</v>
      </c>
      <c r="B36" s="9" t="s">
        <v>22</v>
      </c>
      <c r="C36" s="13">
        <v>5011</v>
      </c>
      <c r="D36" s="13">
        <v>4995</v>
      </c>
      <c r="E36" s="13">
        <v>5029</v>
      </c>
      <c r="F36" s="13">
        <v>5040</v>
      </c>
      <c r="G36" s="13">
        <v>5009</v>
      </c>
      <c r="H36" s="13">
        <v>5067</v>
      </c>
      <c r="I36" s="13">
        <v>5064</v>
      </c>
      <c r="J36" s="13">
        <v>4990</v>
      </c>
      <c r="K36" s="13">
        <v>4941</v>
      </c>
      <c r="L36" s="13">
        <v>4869</v>
      </c>
      <c r="M36" s="13">
        <v>4783</v>
      </c>
      <c r="N36" s="13">
        <v>4708</v>
      </c>
      <c r="O36" s="13">
        <v>4665</v>
      </c>
      <c r="P36" s="13">
        <v>4618</v>
      </c>
      <c r="Q36" s="13">
        <v>4555</v>
      </c>
      <c r="R36" s="13">
        <v>4605</v>
      </c>
      <c r="S36" s="13">
        <v>4566</v>
      </c>
      <c r="T36" s="13">
        <v>4573</v>
      </c>
      <c r="U36" s="7">
        <f>T36-S36</f>
        <v>7</v>
      </c>
      <c r="V36" s="8">
        <f>U36/S36</f>
        <v>1.5330705212439773E-3</v>
      </c>
      <c r="W36" s="7">
        <f>T36-J36</f>
        <v>-417</v>
      </c>
      <c r="X36" s="8">
        <f>W36/J36</f>
        <v>-8.3567134268537069E-2</v>
      </c>
    </row>
    <row r="37" spans="1:24" s="9" customFormat="1" x14ac:dyDescent="0.2">
      <c r="A37" s="12">
        <v>60350</v>
      </c>
      <c r="B37" s="9" t="s">
        <v>23</v>
      </c>
      <c r="C37" s="13">
        <v>8210</v>
      </c>
      <c r="D37" s="13">
        <v>8277</v>
      </c>
      <c r="E37" s="13">
        <v>8320</v>
      </c>
      <c r="F37" s="13">
        <v>8299</v>
      </c>
      <c r="G37" s="13">
        <v>8355</v>
      </c>
      <c r="H37" s="13">
        <v>8321</v>
      </c>
      <c r="I37" s="13">
        <v>8355</v>
      </c>
      <c r="J37" s="13">
        <v>8298</v>
      </c>
      <c r="K37" s="13">
        <v>8332</v>
      </c>
      <c r="L37" s="13">
        <v>8425</v>
      </c>
      <c r="M37" s="13">
        <v>8483</v>
      </c>
      <c r="N37" s="13">
        <v>8484</v>
      </c>
      <c r="O37" s="13">
        <v>8554</v>
      </c>
      <c r="P37" s="13">
        <v>8535</v>
      </c>
      <c r="Q37" s="13">
        <v>8589</v>
      </c>
      <c r="R37" s="13">
        <v>8650</v>
      </c>
      <c r="S37" s="13">
        <v>8653</v>
      </c>
      <c r="T37" s="13">
        <v>8635</v>
      </c>
      <c r="U37" s="7">
        <f>T37-S37</f>
        <v>-18</v>
      </c>
      <c r="V37" s="8">
        <f>U37/S37</f>
        <v>-2.0802033976655494E-3</v>
      </c>
      <c r="W37" s="7">
        <f>T37-J37</f>
        <v>337</v>
      </c>
      <c r="X37" s="8">
        <f>W37/J37</f>
        <v>4.061219570980959E-2</v>
      </c>
    </row>
    <row r="38" spans="1:24" s="9" customFormat="1" x14ac:dyDescent="0.2">
      <c r="A38" s="12">
        <v>60351</v>
      </c>
      <c r="B38" s="9" t="s">
        <v>25</v>
      </c>
      <c r="C38" s="13">
        <v>4701</v>
      </c>
      <c r="D38" s="13">
        <v>4697</v>
      </c>
      <c r="E38" s="13">
        <v>4675</v>
      </c>
      <c r="F38" s="13">
        <v>4662</v>
      </c>
      <c r="G38" s="13">
        <v>4627</v>
      </c>
      <c r="H38" s="13">
        <v>4550</v>
      </c>
      <c r="I38" s="13">
        <v>4542</v>
      </c>
      <c r="J38" s="13">
        <v>4505</v>
      </c>
      <c r="K38" s="13">
        <v>4505</v>
      </c>
      <c r="L38" s="13">
        <v>4473</v>
      </c>
      <c r="M38" s="13">
        <v>4424</v>
      </c>
      <c r="N38" s="13">
        <v>4456</v>
      </c>
      <c r="O38" s="13">
        <v>4444</v>
      </c>
      <c r="P38" s="13">
        <v>4459</v>
      </c>
      <c r="Q38" s="13">
        <v>4417</v>
      </c>
      <c r="R38" s="13">
        <v>4420</v>
      </c>
      <c r="S38" s="13">
        <v>4438</v>
      </c>
      <c r="T38" s="13">
        <v>4380</v>
      </c>
      <c r="U38" s="7">
        <f>T38-S38</f>
        <v>-58</v>
      </c>
      <c r="V38" s="8">
        <f>U38/S38</f>
        <v>-1.3068949977467327E-2</v>
      </c>
      <c r="W38" s="7">
        <f>T38-J38</f>
        <v>-125</v>
      </c>
      <c r="X38" s="8">
        <f>W38/J38</f>
        <v>-2.774694783573807E-2</v>
      </c>
    </row>
    <row r="39" spans="1:24" s="9" customFormat="1" x14ac:dyDescent="0.2">
      <c r="A39" s="10">
        <v>60608</v>
      </c>
      <c r="B39" s="6" t="s">
        <v>51</v>
      </c>
      <c r="C39" s="11">
        <v>5038</v>
      </c>
      <c r="D39" s="11">
        <v>5036</v>
      </c>
      <c r="E39" s="11">
        <v>5053</v>
      </c>
      <c r="F39" s="11">
        <v>5199</v>
      </c>
      <c r="G39" s="11">
        <v>5239</v>
      </c>
      <c r="H39" s="11">
        <v>5277</v>
      </c>
      <c r="I39" s="11">
        <v>5384</v>
      </c>
      <c r="J39" s="11">
        <v>5422</v>
      </c>
      <c r="K39" s="11">
        <v>5456</v>
      </c>
      <c r="L39" s="11">
        <v>5428</v>
      </c>
      <c r="M39" s="11">
        <v>5500</v>
      </c>
      <c r="N39" s="11">
        <v>5595</v>
      </c>
      <c r="O39" s="11">
        <v>5696</v>
      </c>
      <c r="P39" s="11">
        <v>5840</v>
      </c>
      <c r="Q39" s="11">
        <v>5920</v>
      </c>
      <c r="R39" s="11">
        <v>6142</v>
      </c>
      <c r="S39" s="11">
        <v>6308</v>
      </c>
      <c r="T39" s="11">
        <v>6503</v>
      </c>
      <c r="U39" s="7">
        <f>T39-S39</f>
        <v>195</v>
      </c>
      <c r="V39" s="8">
        <f>U39/S39</f>
        <v>3.091312618896639E-2</v>
      </c>
      <c r="W39" s="7">
        <f>T39-J39</f>
        <v>1081</v>
      </c>
      <c r="X39" s="8">
        <f>W39/J39</f>
        <v>0.19937292511988197</v>
      </c>
    </row>
    <row r="40" spans="1:24" s="9" customFormat="1" x14ac:dyDescent="0.2">
      <c r="A40" s="12">
        <v>60611</v>
      </c>
      <c r="B40" s="9" t="s">
        <v>53</v>
      </c>
      <c r="C40" s="13">
        <v>3114</v>
      </c>
      <c r="D40" s="13">
        <v>3156</v>
      </c>
      <c r="E40" s="13">
        <v>3186</v>
      </c>
      <c r="F40" s="13">
        <v>3205</v>
      </c>
      <c r="G40" s="13">
        <v>3274</v>
      </c>
      <c r="H40" s="13">
        <v>3307</v>
      </c>
      <c r="I40" s="13">
        <v>3426</v>
      </c>
      <c r="J40" s="13">
        <v>3503</v>
      </c>
      <c r="K40" s="13">
        <v>3602</v>
      </c>
      <c r="L40" s="13">
        <v>3668</v>
      </c>
      <c r="M40" s="13">
        <v>3722</v>
      </c>
      <c r="N40" s="13">
        <v>3748</v>
      </c>
      <c r="O40" s="13">
        <v>3774</v>
      </c>
      <c r="P40" s="13">
        <v>3837</v>
      </c>
      <c r="Q40" s="13">
        <v>3832</v>
      </c>
      <c r="R40" s="13">
        <v>3918</v>
      </c>
      <c r="S40" s="13">
        <v>3981</v>
      </c>
      <c r="T40" s="13">
        <v>4042</v>
      </c>
      <c r="U40" s="7">
        <f>T40-S40</f>
        <v>61</v>
      </c>
      <c r="V40" s="8">
        <f>U40/S40</f>
        <v>1.5322783220296407E-2</v>
      </c>
      <c r="W40" s="7">
        <f>T40-J40</f>
        <v>539</v>
      </c>
      <c r="X40" s="8">
        <f>W40/J40</f>
        <v>0.1538681130459606</v>
      </c>
    </row>
    <row r="41" spans="1:24" s="9" customFormat="1" x14ac:dyDescent="0.2">
      <c r="A41" s="12">
        <v>60613</v>
      </c>
      <c r="B41" s="9" t="s">
        <v>54</v>
      </c>
      <c r="C41" s="13">
        <v>6658</v>
      </c>
      <c r="D41" s="13">
        <v>6718</v>
      </c>
      <c r="E41" s="13">
        <v>6777</v>
      </c>
      <c r="F41" s="13">
        <v>6830</v>
      </c>
      <c r="G41" s="13">
        <v>6939</v>
      </c>
      <c r="H41" s="13">
        <v>7087</v>
      </c>
      <c r="I41" s="13">
        <v>7211</v>
      </c>
      <c r="J41" s="13">
        <v>7320</v>
      </c>
      <c r="K41" s="13">
        <v>7408</v>
      </c>
      <c r="L41" s="13">
        <v>7500</v>
      </c>
      <c r="M41" s="13">
        <v>7541</v>
      </c>
      <c r="N41" s="13">
        <v>7583</v>
      </c>
      <c r="O41" s="13">
        <v>7622</v>
      </c>
      <c r="P41" s="13">
        <v>7791</v>
      </c>
      <c r="Q41" s="13">
        <v>7827</v>
      </c>
      <c r="R41" s="13">
        <v>7813</v>
      </c>
      <c r="S41" s="13">
        <v>7892</v>
      </c>
      <c r="T41" s="13">
        <v>7963</v>
      </c>
      <c r="U41" s="7">
        <f>T41-S41</f>
        <v>71</v>
      </c>
      <c r="V41" s="8">
        <f>U41/S41</f>
        <v>8.9964521033958442E-3</v>
      </c>
      <c r="W41" s="7">
        <f>T41-J41</f>
        <v>643</v>
      </c>
      <c r="X41" s="8">
        <f>W41/J41</f>
        <v>8.7841530054644804E-2</v>
      </c>
    </row>
    <row r="42" spans="1:24" s="9" customFormat="1" x14ac:dyDescent="0.2">
      <c r="A42" s="10">
        <v>60617</v>
      </c>
      <c r="B42" s="6" t="s">
        <v>55</v>
      </c>
      <c r="C42" s="11">
        <v>4168</v>
      </c>
      <c r="D42" s="11">
        <v>4270</v>
      </c>
      <c r="E42" s="11">
        <v>4310</v>
      </c>
      <c r="F42" s="11">
        <v>4344</v>
      </c>
      <c r="G42" s="11">
        <v>4378</v>
      </c>
      <c r="H42" s="11">
        <v>4370</v>
      </c>
      <c r="I42" s="11">
        <v>4373</v>
      </c>
      <c r="J42" s="11">
        <v>4431</v>
      </c>
      <c r="K42" s="11">
        <v>4456</v>
      </c>
      <c r="L42" s="11">
        <v>4405</v>
      </c>
      <c r="M42" s="11">
        <v>4463</v>
      </c>
      <c r="N42" s="11">
        <v>4499</v>
      </c>
      <c r="O42" s="11">
        <v>4547</v>
      </c>
      <c r="P42" s="11">
        <v>4538</v>
      </c>
      <c r="Q42" s="11">
        <v>4850</v>
      </c>
      <c r="R42" s="11">
        <v>4942</v>
      </c>
      <c r="S42" s="11">
        <v>4972</v>
      </c>
      <c r="T42" s="11">
        <v>5124</v>
      </c>
      <c r="U42" s="7">
        <f>T42-S42</f>
        <v>152</v>
      </c>
      <c r="V42" s="8">
        <f>U42/S42</f>
        <v>3.0571198712791632E-2</v>
      </c>
      <c r="W42" s="7">
        <f>T42-J42</f>
        <v>693</v>
      </c>
      <c r="X42" s="8">
        <f>W42/J42</f>
        <v>0.15639810426540285</v>
      </c>
    </row>
    <row r="43" spans="1:24" s="9" customFormat="1" x14ac:dyDescent="0.2">
      <c r="A43" s="10">
        <v>60618</v>
      </c>
      <c r="B43" s="6" t="s">
        <v>56</v>
      </c>
      <c r="C43" s="11">
        <v>1233</v>
      </c>
      <c r="D43" s="11">
        <v>1230</v>
      </c>
      <c r="E43" s="11">
        <v>1258</v>
      </c>
      <c r="F43" s="11">
        <v>1241</v>
      </c>
      <c r="G43" s="11">
        <v>1253</v>
      </c>
      <c r="H43" s="11">
        <v>1272</v>
      </c>
      <c r="I43" s="11">
        <v>1307</v>
      </c>
      <c r="J43" s="11">
        <v>1312</v>
      </c>
      <c r="K43" s="11">
        <v>1317</v>
      </c>
      <c r="L43" s="11">
        <v>1328</v>
      </c>
      <c r="M43" s="11">
        <v>1347</v>
      </c>
      <c r="N43" s="11">
        <v>1343</v>
      </c>
      <c r="O43" s="11">
        <v>1346</v>
      </c>
      <c r="P43" s="11">
        <v>1353</v>
      </c>
      <c r="Q43" s="11">
        <v>1359</v>
      </c>
      <c r="R43" s="11">
        <v>1385</v>
      </c>
      <c r="S43" s="11">
        <v>1426</v>
      </c>
      <c r="T43" s="11">
        <v>1512</v>
      </c>
      <c r="U43" s="7">
        <f>T43-S43</f>
        <v>86</v>
      </c>
      <c r="V43" s="8">
        <f>U43/S43</f>
        <v>6.0308555399719493E-2</v>
      </c>
      <c r="W43" s="7">
        <f>T43-J43</f>
        <v>200</v>
      </c>
      <c r="X43" s="8">
        <f>W43/J43</f>
        <v>0.1524390243902439</v>
      </c>
    </row>
    <row r="44" spans="1:24" s="9" customFormat="1" x14ac:dyDescent="0.2">
      <c r="A44" s="10">
        <v>60619</v>
      </c>
      <c r="B44" s="6" t="s">
        <v>57</v>
      </c>
      <c r="C44" s="11">
        <v>2471</v>
      </c>
      <c r="D44" s="11">
        <v>2503</v>
      </c>
      <c r="E44" s="11">
        <v>2579</v>
      </c>
      <c r="F44" s="11">
        <v>2678</v>
      </c>
      <c r="G44" s="11">
        <v>2692</v>
      </c>
      <c r="H44" s="11">
        <v>2729</v>
      </c>
      <c r="I44" s="11">
        <v>2749</v>
      </c>
      <c r="J44" s="11">
        <v>2840</v>
      </c>
      <c r="K44" s="11">
        <v>2899</v>
      </c>
      <c r="L44" s="11">
        <v>2874</v>
      </c>
      <c r="M44" s="11">
        <v>2848</v>
      </c>
      <c r="N44" s="11">
        <v>2914</v>
      </c>
      <c r="O44" s="11">
        <v>2968</v>
      </c>
      <c r="P44" s="11">
        <v>2988</v>
      </c>
      <c r="Q44" s="11">
        <v>3130</v>
      </c>
      <c r="R44" s="11">
        <v>3177</v>
      </c>
      <c r="S44" s="11">
        <v>3288</v>
      </c>
      <c r="T44" s="11">
        <v>3380</v>
      </c>
      <c r="U44" s="7">
        <f>T44-S44</f>
        <v>92</v>
      </c>
      <c r="V44" s="8">
        <f>U44/S44</f>
        <v>2.7980535279805353E-2</v>
      </c>
      <c r="W44" s="7">
        <f>T44-J44</f>
        <v>540</v>
      </c>
      <c r="X44" s="8">
        <f>W44/J44</f>
        <v>0.19014084507042253</v>
      </c>
    </row>
    <row r="45" spans="1:24" s="9" customFormat="1" x14ac:dyDescent="0.2">
      <c r="A45" s="12">
        <v>60623</v>
      </c>
      <c r="B45" s="9" t="s">
        <v>59</v>
      </c>
      <c r="C45" s="13">
        <v>2485</v>
      </c>
      <c r="D45" s="13">
        <v>2524</v>
      </c>
      <c r="E45" s="13">
        <v>2521</v>
      </c>
      <c r="F45" s="13">
        <v>2538</v>
      </c>
      <c r="G45" s="13">
        <v>2551</v>
      </c>
      <c r="H45" s="13">
        <v>2597</v>
      </c>
      <c r="I45" s="13">
        <v>2576</v>
      </c>
      <c r="J45" s="13">
        <v>2584</v>
      </c>
      <c r="K45" s="13">
        <v>2598</v>
      </c>
      <c r="L45" s="13">
        <v>2615</v>
      </c>
      <c r="M45" s="13">
        <v>2631</v>
      </c>
      <c r="N45" s="13">
        <v>2689</v>
      </c>
      <c r="O45" s="13">
        <v>2699</v>
      </c>
      <c r="P45" s="13">
        <v>2720</v>
      </c>
      <c r="Q45" s="13">
        <v>2749</v>
      </c>
      <c r="R45" s="13">
        <v>2762</v>
      </c>
      <c r="S45" s="13">
        <v>2834</v>
      </c>
      <c r="T45" s="13">
        <v>2814</v>
      </c>
      <c r="U45" s="7">
        <f>T45-S45</f>
        <v>-20</v>
      </c>
      <c r="V45" s="8">
        <f>U45/S45</f>
        <v>-7.0571630204657732E-3</v>
      </c>
      <c r="W45" s="7">
        <f>T45-J45</f>
        <v>230</v>
      </c>
      <c r="X45" s="8">
        <f>W45/J45</f>
        <v>8.9009287925696595E-2</v>
      </c>
    </row>
    <row r="46" spans="1:24" s="9" customFormat="1" x14ac:dyDescent="0.2">
      <c r="A46" s="12">
        <v>60624</v>
      </c>
      <c r="B46" s="9" t="s">
        <v>60</v>
      </c>
      <c r="C46" s="13">
        <v>4863</v>
      </c>
      <c r="D46" s="13">
        <v>5008</v>
      </c>
      <c r="E46" s="13">
        <v>5079</v>
      </c>
      <c r="F46" s="13">
        <v>5181</v>
      </c>
      <c r="G46" s="13">
        <v>5325</v>
      </c>
      <c r="H46" s="13">
        <v>5421</v>
      </c>
      <c r="I46" s="13">
        <v>5561</v>
      </c>
      <c r="J46" s="13">
        <v>5706</v>
      </c>
      <c r="K46" s="13">
        <v>5759</v>
      </c>
      <c r="L46" s="13">
        <v>5797</v>
      </c>
      <c r="M46" s="13">
        <v>5868</v>
      </c>
      <c r="N46" s="13">
        <v>6028</v>
      </c>
      <c r="O46" s="13">
        <v>6120</v>
      </c>
      <c r="P46" s="13">
        <v>6183</v>
      </c>
      <c r="Q46" s="13">
        <v>6395</v>
      </c>
      <c r="R46" s="13">
        <v>6610</v>
      </c>
      <c r="S46" s="13">
        <v>6954</v>
      </c>
      <c r="T46" s="13">
        <v>7125</v>
      </c>
      <c r="U46" s="7">
        <f>T46-S46</f>
        <v>171</v>
      </c>
      <c r="V46" s="8">
        <f>U46/S46</f>
        <v>2.4590163934426229E-2</v>
      </c>
      <c r="W46" s="7">
        <f>T46-J46</f>
        <v>1419</v>
      </c>
      <c r="X46" s="8">
        <f>W46/J46</f>
        <v>0.24868559411146163</v>
      </c>
    </row>
    <row r="47" spans="1:24" s="9" customFormat="1" x14ac:dyDescent="0.2">
      <c r="A47" s="12">
        <v>60626</v>
      </c>
      <c r="B47" s="9" t="s">
        <v>61</v>
      </c>
      <c r="C47" s="13">
        <v>3128</v>
      </c>
      <c r="D47" s="13">
        <v>3226</v>
      </c>
      <c r="E47" s="13">
        <v>3299</v>
      </c>
      <c r="F47" s="13">
        <v>3354</v>
      </c>
      <c r="G47" s="13">
        <v>3407</v>
      </c>
      <c r="H47" s="13">
        <v>3436</v>
      </c>
      <c r="I47" s="13">
        <v>3503</v>
      </c>
      <c r="J47" s="13">
        <v>3514</v>
      </c>
      <c r="K47" s="13">
        <v>3532</v>
      </c>
      <c r="L47" s="13">
        <v>3560</v>
      </c>
      <c r="M47" s="13">
        <v>3610</v>
      </c>
      <c r="N47" s="13">
        <v>3662</v>
      </c>
      <c r="O47" s="13">
        <v>3714</v>
      </c>
      <c r="P47" s="13">
        <v>3728</v>
      </c>
      <c r="Q47" s="13">
        <v>3814</v>
      </c>
      <c r="R47" s="13">
        <v>3843</v>
      </c>
      <c r="S47" s="13">
        <v>3843</v>
      </c>
      <c r="T47" s="13">
        <v>3896</v>
      </c>
      <c r="U47" s="7">
        <f>T47-S47</f>
        <v>53</v>
      </c>
      <c r="V47" s="8">
        <f>U47/S47</f>
        <v>1.3791308873276087E-2</v>
      </c>
      <c r="W47" s="7">
        <f>T47-J47</f>
        <v>382</v>
      </c>
      <c r="X47" s="8">
        <f>W47/J47</f>
        <v>0.1087080250426864</v>
      </c>
    </row>
    <row r="48" spans="1:24" s="9" customFormat="1" x14ac:dyDescent="0.2">
      <c r="A48" s="12">
        <v>60628</v>
      </c>
      <c r="B48" s="9" t="s">
        <v>62</v>
      </c>
      <c r="C48" s="13">
        <v>2579</v>
      </c>
      <c r="D48" s="13">
        <v>2573</v>
      </c>
      <c r="E48" s="13">
        <v>2583</v>
      </c>
      <c r="F48" s="13">
        <v>2587</v>
      </c>
      <c r="G48" s="13">
        <v>2622</v>
      </c>
      <c r="H48" s="13">
        <v>2640</v>
      </c>
      <c r="I48" s="13">
        <v>2679</v>
      </c>
      <c r="J48" s="13">
        <v>2694</v>
      </c>
      <c r="K48" s="13">
        <v>2695</v>
      </c>
      <c r="L48" s="13">
        <v>2693</v>
      </c>
      <c r="M48" s="13">
        <v>2695</v>
      </c>
      <c r="N48" s="13">
        <v>2622</v>
      </c>
      <c r="O48" s="13">
        <v>2620</v>
      </c>
      <c r="P48" s="13">
        <v>2690</v>
      </c>
      <c r="Q48" s="13">
        <v>2718</v>
      </c>
      <c r="R48" s="13">
        <v>2719</v>
      </c>
      <c r="S48" s="13">
        <v>2817</v>
      </c>
      <c r="T48" s="13">
        <v>2763</v>
      </c>
      <c r="U48" s="7">
        <f>T48-S48</f>
        <v>-54</v>
      </c>
      <c r="V48" s="8">
        <f>U48/S48</f>
        <v>-1.9169329073482427E-2</v>
      </c>
      <c r="W48" s="7">
        <f>T48-J48</f>
        <v>69</v>
      </c>
      <c r="X48" s="8">
        <f>W48/J48</f>
        <v>2.5612472160356347E-2</v>
      </c>
    </row>
    <row r="49" spans="1:24" s="9" customFormat="1" x14ac:dyDescent="0.2">
      <c r="A49" s="12">
        <v>60629</v>
      </c>
      <c r="B49" s="9" t="s">
        <v>63</v>
      </c>
      <c r="C49" s="13">
        <v>4077</v>
      </c>
      <c r="D49" s="13">
        <v>4146</v>
      </c>
      <c r="E49" s="13">
        <v>4244</v>
      </c>
      <c r="F49" s="13">
        <v>4299</v>
      </c>
      <c r="G49" s="13">
        <v>4342</v>
      </c>
      <c r="H49" s="13">
        <v>4432</v>
      </c>
      <c r="I49" s="13">
        <v>4481</v>
      </c>
      <c r="J49" s="13">
        <v>4555</v>
      </c>
      <c r="K49" s="13">
        <v>4567</v>
      </c>
      <c r="L49" s="13">
        <v>4611</v>
      </c>
      <c r="M49" s="13">
        <v>4686</v>
      </c>
      <c r="N49" s="13">
        <v>4749</v>
      </c>
      <c r="O49" s="13">
        <v>4820</v>
      </c>
      <c r="P49" s="13">
        <v>4866</v>
      </c>
      <c r="Q49" s="13">
        <v>4967</v>
      </c>
      <c r="R49" s="13">
        <v>5060</v>
      </c>
      <c r="S49" s="13">
        <v>5096</v>
      </c>
      <c r="T49" s="13">
        <v>5148</v>
      </c>
      <c r="U49" s="7">
        <f>T49-S49</f>
        <v>52</v>
      </c>
      <c r="V49" s="8">
        <f>U49/S49</f>
        <v>1.020408163265306E-2</v>
      </c>
      <c r="W49" s="7">
        <f>T49-J49</f>
        <v>593</v>
      </c>
      <c r="X49" s="8">
        <f>W49/J49</f>
        <v>0.13018660812294183</v>
      </c>
    </row>
    <row r="50" spans="1:24" s="9" customFormat="1" x14ac:dyDescent="0.2">
      <c r="A50" s="12">
        <v>60632</v>
      </c>
      <c r="B50" s="9" t="s">
        <v>65</v>
      </c>
      <c r="C50" s="13">
        <v>2178</v>
      </c>
      <c r="D50" s="13">
        <v>2145</v>
      </c>
      <c r="E50" s="13">
        <v>2138</v>
      </c>
      <c r="F50" s="13">
        <v>2168</v>
      </c>
      <c r="G50" s="13">
        <v>2178</v>
      </c>
      <c r="H50" s="13">
        <v>2163</v>
      </c>
      <c r="I50" s="13">
        <v>2166</v>
      </c>
      <c r="J50" s="13">
        <v>2181</v>
      </c>
      <c r="K50" s="13">
        <v>2155</v>
      </c>
      <c r="L50" s="13">
        <v>2127</v>
      </c>
      <c r="M50" s="13">
        <v>2128</v>
      </c>
      <c r="N50" s="13">
        <v>2149</v>
      </c>
      <c r="O50" s="13">
        <v>2144</v>
      </c>
      <c r="P50" s="13">
        <v>2201</v>
      </c>
      <c r="Q50" s="13">
        <v>2199</v>
      </c>
      <c r="R50" s="13">
        <v>2220</v>
      </c>
      <c r="S50" s="13">
        <v>2199</v>
      </c>
      <c r="T50" s="13">
        <v>2232</v>
      </c>
      <c r="U50" s="7">
        <f>T50-S50</f>
        <v>33</v>
      </c>
      <c r="V50" s="8">
        <f>U50/S50</f>
        <v>1.5006821282401092E-2</v>
      </c>
      <c r="W50" s="7">
        <f>T50-J50</f>
        <v>51</v>
      </c>
      <c r="X50" s="8">
        <f>W50/J50</f>
        <v>2.3383768913342505E-2</v>
      </c>
    </row>
    <row r="51" spans="1:24" s="9" customFormat="1" x14ac:dyDescent="0.2">
      <c r="A51" s="12">
        <v>60639</v>
      </c>
      <c r="B51" s="9" t="s">
        <v>229</v>
      </c>
      <c r="C51" s="13">
        <v>1398</v>
      </c>
      <c r="D51" s="13">
        <v>1388</v>
      </c>
      <c r="E51" s="13">
        <v>1383</v>
      </c>
      <c r="F51" s="13">
        <v>1391</v>
      </c>
      <c r="G51" s="13">
        <v>1392</v>
      </c>
      <c r="H51" s="13">
        <v>1380</v>
      </c>
      <c r="I51" s="13">
        <v>1367</v>
      </c>
      <c r="J51" s="13">
        <v>1344</v>
      </c>
      <c r="K51" s="13">
        <v>1362</v>
      </c>
      <c r="L51" s="13">
        <v>1338</v>
      </c>
      <c r="M51" s="13">
        <v>1381</v>
      </c>
      <c r="N51" s="13">
        <v>1384</v>
      </c>
      <c r="O51" s="13">
        <v>1400</v>
      </c>
      <c r="P51" s="13">
        <v>1379</v>
      </c>
      <c r="Q51" s="13">
        <v>1385</v>
      </c>
      <c r="R51" s="13">
        <v>1412</v>
      </c>
      <c r="S51" s="13">
        <v>1442</v>
      </c>
      <c r="T51" s="13">
        <v>1438</v>
      </c>
      <c r="U51" s="7">
        <f>T51-S51</f>
        <v>-4</v>
      </c>
      <c r="V51" s="8">
        <f>U51/S51</f>
        <v>-2.7739251040221915E-3</v>
      </c>
      <c r="W51" s="7">
        <f>T51-J51</f>
        <v>94</v>
      </c>
      <c r="X51" s="8">
        <f>W51/J51</f>
        <v>6.9940476190476192E-2</v>
      </c>
    </row>
    <row r="52" spans="1:24" s="9" customFormat="1" x14ac:dyDescent="0.2">
      <c r="A52" s="12">
        <v>60641</v>
      </c>
      <c r="B52" s="9" t="s">
        <v>231</v>
      </c>
      <c r="C52" s="13">
        <v>1122</v>
      </c>
      <c r="D52" s="13">
        <v>1140</v>
      </c>
      <c r="E52" s="13">
        <v>1156</v>
      </c>
      <c r="F52" s="13">
        <v>1153</v>
      </c>
      <c r="G52" s="13">
        <v>1151</v>
      </c>
      <c r="H52" s="13">
        <v>1134</v>
      </c>
      <c r="I52" s="13">
        <v>1136</v>
      </c>
      <c r="J52" s="13">
        <v>1148</v>
      </c>
      <c r="K52" s="13">
        <v>1124</v>
      </c>
      <c r="L52" s="13">
        <v>1134</v>
      </c>
      <c r="M52" s="13">
        <v>1179</v>
      </c>
      <c r="N52" s="13">
        <v>1188</v>
      </c>
      <c r="O52" s="13">
        <v>1225</v>
      </c>
      <c r="P52" s="13">
        <v>1214</v>
      </c>
      <c r="Q52" s="13">
        <v>1201</v>
      </c>
      <c r="R52" s="13">
        <v>1207</v>
      </c>
      <c r="S52" s="13">
        <v>1244</v>
      </c>
      <c r="T52" s="13">
        <v>1264</v>
      </c>
      <c r="U52" s="7">
        <f>T52-S52</f>
        <v>20</v>
      </c>
      <c r="V52" s="8">
        <f>U52/S52</f>
        <v>1.607717041800643E-2</v>
      </c>
      <c r="W52" s="7">
        <f>T52-J52</f>
        <v>116</v>
      </c>
      <c r="X52" s="8">
        <f>W52/J52</f>
        <v>0.10104529616724739</v>
      </c>
    </row>
    <row r="53" spans="1:24" s="9" customFormat="1" x14ac:dyDescent="0.2">
      <c r="A53" s="12">
        <v>60642</v>
      </c>
      <c r="B53" s="9" t="s">
        <v>232</v>
      </c>
      <c r="C53" s="13">
        <v>2047</v>
      </c>
      <c r="D53" s="13">
        <v>2035</v>
      </c>
      <c r="E53" s="13">
        <v>2019</v>
      </c>
      <c r="F53" s="13">
        <v>2024</v>
      </c>
      <c r="G53" s="13">
        <v>2058</v>
      </c>
      <c r="H53" s="13">
        <v>2053</v>
      </c>
      <c r="I53" s="13">
        <v>2049</v>
      </c>
      <c r="J53" s="13">
        <v>2045</v>
      </c>
      <c r="K53" s="13">
        <v>2031</v>
      </c>
      <c r="L53" s="13">
        <v>2025</v>
      </c>
      <c r="M53" s="13">
        <v>2018</v>
      </c>
      <c r="N53" s="13">
        <v>2022</v>
      </c>
      <c r="O53" s="13">
        <v>2054</v>
      </c>
      <c r="P53" s="13">
        <v>2063</v>
      </c>
      <c r="Q53" s="13">
        <v>2089</v>
      </c>
      <c r="R53" s="13">
        <v>2123</v>
      </c>
      <c r="S53" s="13">
        <v>2165</v>
      </c>
      <c r="T53" s="13">
        <v>2150</v>
      </c>
      <c r="U53" s="7">
        <f>T53-S53</f>
        <v>-15</v>
      </c>
      <c r="V53" s="8">
        <f>U53/S53</f>
        <v>-6.9284064665127024E-3</v>
      </c>
      <c r="W53" s="7">
        <f>T53-J53</f>
        <v>105</v>
      </c>
      <c r="X53" s="8">
        <f>W53/J53</f>
        <v>5.1344743276283619E-2</v>
      </c>
    </row>
    <row r="54" spans="1:24" s="9" customFormat="1" x14ac:dyDescent="0.2">
      <c r="A54" s="12">
        <v>60645</v>
      </c>
      <c r="B54" s="9" t="s">
        <v>66</v>
      </c>
      <c r="C54" s="13">
        <v>3161</v>
      </c>
      <c r="D54" s="13">
        <v>3175</v>
      </c>
      <c r="E54" s="13">
        <v>3206</v>
      </c>
      <c r="F54" s="13">
        <v>3272</v>
      </c>
      <c r="G54" s="13">
        <v>3282</v>
      </c>
      <c r="H54" s="13">
        <v>3238</v>
      </c>
      <c r="I54" s="13">
        <v>3252</v>
      </c>
      <c r="J54" s="13">
        <v>3248</v>
      </c>
      <c r="K54" s="13">
        <v>3236</v>
      </c>
      <c r="L54" s="13">
        <v>3225</v>
      </c>
      <c r="M54" s="13">
        <v>3253</v>
      </c>
      <c r="N54" s="13">
        <v>3295</v>
      </c>
      <c r="O54" s="13">
        <v>3292</v>
      </c>
      <c r="P54" s="13">
        <v>3327</v>
      </c>
      <c r="Q54" s="13">
        <v>3334</v>
      </c>
      <c r="R54" s="13">
        <v>3336</v>
      </c>
      <c r="S54" s="13">
        <v>3323</v>
      </c>
      <c r="T54" s="13">
        <v>3305</v>
      </c>
      <c r="U54" s="7">
        <f>T54-S54</f>
        <v>-18</v>
      </c>
      <c r="V54" s="8">
        <f>U54/S54</f>
        <v>-5.4167920553716518E-3</v>
      </c>
      <c r="W54" s="7">
        <f>T54-J54</f>
        <v>57</v>
      </c>
      <c r="X54" s="8">
        <f>W54/J54</f>
        <v>1.7549261083743842E-2</v>
      </c>
    </row>
    <row r="55" spans="1:24" s="9" customFormat="1" x14ac:dyDescent="0.2">
      <c r="A55" s="12">
        <v>60646</v>
      </c>
      <c r="B55" s="9" t="s">
        <v>67</v>
      </c>
      <c r="C55" s="13">
        <v>2426</v>
      </c>
      <c r="D55" s="13">
        <v>2452</v>
      </c>
      <c r="E55" s="13">
        <v>2476</v>
      </c>
      <c r="F55" s="13">
        <v>2515</v>
      </c>
      <c r="G55" s="13">
        <v>2577</v>
      </c>
      <c r="H55" s="13">
        <v>2655</v>
      </c>
      <c r="I55" s="13">
        <v>2731</v>
      </c>
      <c r="J55" s="13">
        <v>2741</v>
      </c>
      <c r="K55" s="13">
        <v>2746</v>
      </c>
      <c r="L55" s="13">
        <v>2741</v>
      </c>
      <c r="M55" s="13">
        <v>2729</v>
      </c>
      <c r="N55" s="13">
        <v>2773</v>
      </c>
      <c r="O55" s="13">
        <v>2780</v>
      </c>
      <c r="P55" s="13">
        <v>2795</v>
      </c>
      <c r="Q55" s="13">
        <v>2847</v>
      </c>
      <c r="R55" s="13">
        <v>2866</v>
      </c>
      <c r="S55" s="13">
        <v>2927</v>
      </c>
      <c r="T55" s="13">
        <v>2951</v>
      </c>
      <c r="U55" s="7">
        <f>T55-S55</f>
        <v>24</v>
      </c>
      <c r="V55" s="8">
        <f>U55/S55</f>
        <v>8.1995216945678177E-3</v>
      </c>
      <c r="W55" s="7">
        <f>T55-J55</f>
        <v>210</v>
      </c>
      <c r="X55" s="8">
        <f>W55/J55</f>
        <v>7.661437431594309E-2</v>
      </c>
    </row>
    <row r="56" spans="1:24" s="9" customFormat="1" x14ac:dyDescent="0.2">
      <c r="A56" s="12">
        <v>60647</v>
      </c>
      <c r="B56" s="9" t="s">
        <v>68</v>
      </c>
      <c r="C56" s="13">
        <v>692</v>
      </c>
      <c r="D56" s="13">
        <v>695</v>
      </c>
      <c r="E56" s="13">
        <v>693</v>
      </c>
      <c r="F56" s="13">
        <v>703</v>
      </c>
      <c r="G56" s="13">
        <v>708</v>
      </c>
      <c r="H56" s="13">
        <v>686</v>
      </c>
      <c r="I56" s="13">
        <v>689</v>
      </c>
      <c r="J56" s="13">
        <v>701</v>
      </c>
      <c r="K56" s="13">
        <v>700</v>
      </c>
      <c r="L56" s="13">
        <v>716</v>
      </c>
      <c r="M56" s="13">
        <v>714</v>
      </c>
      <c r="N56" s="13">
        <v>707</v>
      </c>
      <c r="O56" s="13">
        <v>719</v>
      </c>
      <c r="P56" s="13">
        <v>725</v>
      </c>
      <c r="Q56" s="13">
        <v>725</v>
      </c>
      <c r="R56" s="13">
        <v>718</v>
      </c>
      <c r="S56" s="13">
        <v>722</v>
      </c>
      <c r="T56" s="13">
        <v>707</v>
      </c>
      <c r="U56" s="7">
        <f>T56-S56</f>
        <v>-15</v>
      </c>
      <c r="V56" s="8">
        <f>U56/S56</f>
        <v>-2.077562326869806E-2</v>
      </c>
      <c r="W56" s="7">
        <f>T56-J56</f>
        <v>6</v>
      </c>
      <c r="X56" s="8">
        <f>W56/J56</f>
        <v>8.5592011412268191E-3</v>
      </c>
    </row>
    <row r="57" spans="1:24" s="9" customFormat="1" x14ac:dyDescent="0.2">
      <c r="A57" s="12">
        <v>60648</v>
      </c>
      <c r="B57" s="9" t="s">
        <v>69</v>
      </c>
      <c r="C57" s="13">
        <v>2118</v>
      </c>
      <c r="D57" s="13">
        <v>2132</v>
      </c>
      <c r="E57" s="13">
        <v>2171</v>
      </c>
      <c r="F57" s="13">
        <v>2205</v>
      </c>
      <c r="G57" s="13">
        <v>2213</v>
      </c>
      <c r="H57" s="13">
        <v>2223</v>
      </c>
      <c r="I57" s="13">
        <v>2256</v>
      </c>
      <c r="J57" s="13">
        <v>2247</v>
      </c>
      <c r="K57" s="13">
        <v>2229</v>
      </c>
      <c r="L57" s="13">
        <v>2252</v>
      </c>
      <c r="M57" s="13">
        <v>2233</v>
      </c>
      <c r="N57" s="13">
        <v>2244</v>
      </c>
      <c r="O57" s="13">
        <v>2240</v>
      </c>
      <c r="P57" s="13">
        <v>2265</v>
      </c>
      <c r="Q57" s="13">
        <v>2273</v>
      </c>
      <c r="R57" s="13">
        <v>2254</v>
      </c>
      <c r="S57" s="13">
        <v>2261</v>
      </c>
      <c r="T57" s="13">
        <v>2283</v>
      </c>
      <c r="U57" s="7">
        <f>T57-S57</f>
        <v>22</v>
      </c>
      <c r="V57" s="8">
        <f>U57/S57</f>
        <v>9.7302078726227339E-3</v>
      </c>
      <c r="W57" s="7">
        <f>T57-J57</f>
        <v>36</v>
      </c>
      <c r="X57" s="8">
        <f>W57/J57</f>
        <v>1.602136181575434E-2</v>
      </c>
    </row>
    <row r="58" spans="1:24" s="9" customFormat="1" x14ac:dyDescent="0.2">
      <c r="A58" s="12">
        <v>60651</v>
      </c>
      <c r="B58" s="9" t="s">
        <v>70</v>
      </c>
      <c r="C58" s="13">
        <v>2096</v>
      </c>
      <c r="D58" s="13">
        <v>2106</v>
      </c>
      <c r="E58" s="13">
        <v>2099</v>
      </c>
      <c r="F58" s="13">
        <v>2054</v>
      </c>
      <c r="G58" s="13">
        <v>2036</v>
      </c>
      <c r="H58" s="13">
        <v>2015</v>
      </c>
      <c r="I58" s="13">
        <v>2003</v>
      </c>
      <c r="J58" s="13">
        <v>1964</v>
      </c>
      <c r="K58" s="13">
        <v>1973</v>
      </c>
      <c r="L58" s="13">
        <v>1973</v>
      </c>
      <c r="M58" s="13">
        <v>1950</v>
      </c>
      <c r="N58" s="13">
        <v>1987</v>
      </c>
      <c r="O58" s="13">
        <v>2000</v>
      </c>
      <c r="P58" s="13">
        <v>1982</v>
      </c>
      <c r="Q58" s="13">
        <v>2006</v>
      </c>
      <c r="R58" s="13">
        <v>2024</v>
      </c>
      <c r="S58" s="13">
        <v>2036</v>
      </c>
      <c r="T58" s="13">
        <v>2043</v>
      </c>
      <c r="U58" s="7">
        <f>T58-S58</f>
        <v>7</v>
      </c>
      <c r="V58" s="8">
        <f>U58/S58</f>
        <v>3.43811394891945E-3</v>
      </c>
      <c r="W58" s="7">
        <f>T58-J58</f>
        <v>79</v>
      </c>
      <c r="X58" s="8">
        <f>W58/J58</f>
        <v>4.0224032586558045E-2</v>
      </c>
    </row>
    <row r="59" spans="1:24" s="9" customFormat="1" x14ac:dyDescent="0.2">
      <c r="A59" s="12">
        <v>60653</v>
      </c>
      <c r="B59" s="9" t="s">
        <v>71</v>
      </c>
      <c r="C59" s="13">
        <v>3851</v>
      </c>
      <c r="D59" s="13">
        <v>3903</v>
      </c>
      <c r="E59" s="13">
        <v>3955</v>
      </c>
      <c r="F59" s="13">
        <v>4031</v>
      </c>
      <c r="G59" s="13">
        <v>4116</v>
      </c>
      <c r="H59" s="13">
        <v>4170</v>
      </c>
      <c r="I59" s="13">
        <v>4185</v>
      </c>
      <c r="J59" s="13">
        <v>4204</v>
      </c>
      <c r="K59" s="13">
        <v>4208</v>
      </c>
      <c r="L59" s="13">
        <v>4232</v>
      </c>
      <c r="M59" s="13">
        <v>4222</v>
      </c>
      <c r="N59" s="13">
        <v>4185</v>
      </c>
      <c r="O59" s="13">
        <v>4328</v>
      </c>
      <c r="P59" s="13">
        <v>4418</v>
      </c>
      <c r="Q59" s="13">
        <v>4453</v>
      </c>
      <c r="R59" s="13">
        <v>4528</v>
      </c>
      <c r="S59" s="13">
        <v>4572</v>
      </c>
      <c r="T59" s="13">
        <v>4603</v>
      </c>
      <c r="U59" s="7">
        <f>T59-S59</f>
        <v>31</v>
      </c>
      <c r="V59" s="8">
        <f>U59/S59</f>
        <v>6.7804024496937879E-3</v>
      </c>
      <c r="W59" s="7">
        <f>T59-J59</f>
        <v>399</v>
      </c>
      <c r="X59" s="8">
        <f>W59/J59</f>
        <v>9.4909609895337768E-2</v>
      </c>
    </row>
    <row r="60" spans="1:24" s="9" customFormat="1" x14ac:dyDescent="0.2">
      <c r="A60" s="12">
        <v>60654</v>
      </c>
      <c r="B60" s="9" t="s">
        <v>72</v>
      </c>
      <c r="C60" s="13">
        <v>2407</v>
      </c>
      <c r="D60" s="13">
        <v>2386</v>
      </c>
      <c r="E60" s="13">
        <v>2406</v>
      </c>
      <c r="F60" s="13">
        <v>2438</v>
      </c>
      <c r="G60" s="13">
        <v>2453</v>
      </c>
      <c r="H60" s="13">
        <v>2458</v>
      </c>
      <c r="I60" s="13">
        <v>2505</v>
      </c>
      <c r="J60" s="13">
        <v>2528</v>
      </c>
      <c r="K60" s="13">
        <v>2508</v>
      </c>
      <c r="L60" s="13">
        <v>2526</v>
      </c>
      <c r="M60" s="13">
        <v>2583</v>
      </c>
      <c r="N60" s="13">
        <v>2586</v>
      </c>
      <c r="O60" s="13">
        <v>2596</v>
      </c>
      <c r="P60" s="13">
        <v>2602</v>
      </c>
      <c r="Q60" s="13">
        <v>2639</v>
      </c>
      <c r="R60" s="13">
        <v>2632</v>
      </c>
      <c r="S60" s="13">
        <v>2617</v>
      </c>
      <c r="T60" s="13">
        <v>2619</v>
      </c>
      <c r="U60" s="7">
        <f>T60-S60</f>
        <v>2</v>
      </c>
      <c r="V60" s="8">
        <f>U60/S60</f>
        <v>7.6423385555980129E-4</v>
      </c>
      <c r="W60" s="7">
        <f>T60-J60</f>
        <v>91</v>
      </c>
      <c r="X60" s="8">
        <f>W60/J60</f>
        <v>3.5996835443037972E-2</v>
      </c>
    </row>
    <row r="61" spans="1:24" s="9" customFormat="1" x14ac:dyDescent="0.2">
      <c r="A61" s="12">
        <v>60655</v>
      </c>
      <c r="B61" s="9" t="s">
        <v>73</v>
      </c>
      <c r="C61" s="13">
        <v>2007</v>
      </c>
      <c r="D61" s="13">
        <v>2006</v>
      </c>
      <c r="E61" s="13">
        <v>2046</v>
      </c>
      <c r="F61" s="13">
        <v>2075</v>
      </c>
      <c r="G61" s="13">
        <v>2081</v>
      </c>
      <c r="H61" s="13">
        <v>2086</v>
      </c>
      <c r="I61" s="13">
        <v>2119</v>
      </c>
      <c r="J61" s="13">
        <v>2108</v>
      </c>
      <c r="K61" s="13">
        <v>2151</v>
      </c>
      <c r="L61" s="13">
        <v>2169</v>
      </c>
      <c r="M61" s="13">
        <v>2198</v>
      </c>
      <c r="N61" s="13">
        <v>2204</v>
      </c>
      <c r="O61" s="13">
        <v>2248</v>
      </c>
      <c r="P61" s="13">
        <v>2278</v>
      </c>
      <c r="Q61" s="13">
        <v>2277</v>
      </c>
      <c r="R61" s="13">
        <v>2307</v>
      </c>
      <c r="S61" s="13">
        <v>2365</v>
      </c>
      <c r="T61" s="13">
        <v>2353</v>
      </c>
      <c r="U61" s="7">
        <f>T61-S61</f>
        <v>-12</v>
      </c>
      <c r="V61" s="8">
        <f>U61/S61</f>
        <v>-5.07399577167019E-3</v>
      </c>
      <c r="W61" s="7">
        <f>T61-J61</f>
        <v>245</v>
      </c>
      <c r="X61" s="8">
        <f>W61/J61</f>
        <v>0.11622390891840607</v>
      </c>
    </row>
    <row r="62" spans="1:24" s="9" customFormat="1" x14ac:dyDescent="0.2">
      <c r="A62" s="12">
        <v>60656</v>
      </c>
      <c r="B62" s="9" t="s">
        <v>74</v>
      </c>
      <c r="C62" s="13">
        <v>1405</v>
      </c>
      <c r="D62" s="13">
        <v>1415</v>
      </c>
      <c r="E62" s="13">
        <v>1393</v>
      </c>
      <c r="F62" s="13">
        <v>1422</v>
      </c>
      <c r="G62" s="13">
        <v>1438</v>
      </c>
      <c r="H62" s="13">
        <v>1493</v>
      </c>
      <c r="I62" s="13">
        <v>1469</v>
      </c>
      <c r="J62" s="13">
        <v>1476</v>
      </c>
      <c r="K62" s="13">
        <v>1459</v>
      </c>
      <c r="L62" s="13">
        <v>1491</v>
      </c>
      <c r="M62" s="13">
        <v>1517</v>
      </c>
      <c r="N62" s="13">
        <v>1532</v>
      </c>
      <c r="O62" s="13">
        <v>1539</v>
      </c>
      <c r="P62" s="13">
        <v>1545</v>
      </c>
      <c r="Q62" s="13">
        <v>1544</v>
      </c>
      <c r="R62" s="13">
        <v>1598</v>
      </c>
      <c r="S62" s="13">
        <v>1599</v>
      </c>
      <c r="T62" s="13">
        <v>1596</v>
      </c>
      <c r="U62" s="7">
        <f>T62-S62</f>
        <v>-3</v>
      </c>
      <c r="V62" s="8">
        <f>U62/S62</f>
        <v>-1.876172607879925E-3</v>
      </c>
      <c r="W62" s="7">
        <f>T62-J62</f>
        <v>120</v>
      </c>
      <c r="X62" s="8">
        <f>W62/J62</f>
        <v>8.1300813008130079E-2</v>
      </c>
    </row>
    <row r="63" spans="1:24" s="9" customFormat="1" x14ac:dyDescent="0.2">
      <c r="A63" s="12">
        <v>60659</v>
      </c>
      <c r="B63" s="9" t="s">
        <v>49</v>
      </c>
      <c r="C63" s="13">
        <v>4212</v>
      </c>
      <c r="D63" s="13">
        <v>4268</v>
      </c>
      <c r="E63" s="13">
        <v>4264</v>
      </c>
      <c r="F63" s="13">
        <v>4316</v>
      </c>
      <c r="G63" s="13">
        <v>4293</v>
      </c>
      <c r="H63" s="13">
        <v>4288</v>
      </c>
      <c r="I63" s="13">
        <v>4230</v>
      </c>
      <c r="J63" s="13">
        <v>4226</v>
      </c>
      <c r="K63" s="13">
        <v>4217</v>
      </c>
      <c r="L63" s="13">
        <v>4216</v>
      </c>
      <c r="M63" s="13">
        <v>4242</v>
      </c>
      <c r="N63" s="13">
        <v>4238</v>
      </c>
      <c r="O63" s="13">
        <v>4222</v>
      </c>
      <c r="P63" s="13">
        <v>4211</v>
      </c>
      <c r="Q63" s="13">
        <v>4188</v>
      </c>
      <c r="R63" s="13">
        <v>4253</v>
      </c>
      <c r="S63" s="13">
        <v>4311</v>
      </c>
      <c r="T63" s="13">
        <v>4398</v>
      </c>
      <c r="U63" s="7">
        <f>T63-S63</f>
        <v>87</v>
      </c>
      <c r="V63" s="8">
        <f>U63/S63</f>
        <v>2.0180932498260265E-2</v>
      </c>
      <c r="W63" s="7">
        <f>T63-J63</f>
        <v>172</v>
      </c>
      <c r="X63" s="8">
        <f>W63/J63</f>
        <v>4.0700425934690011E-2</v>
      </c>
    </row>
    <row r="64" spans="1:24" s="9" customFormat="1" x14ac:dyDescent="0.2">
      <c r="A64" s="12">
        <v>60660</v>
      </c>
      <c r="B64" s="9" t="s">
        <v>261</v>
      </c>
      <c r="C64" s="13">
        <v>2823</v>
      </c>
      <c r="D64" s="13">
        <v>2847</v>
      </c>
      <c r="E64" s="13">
        <v>2847</v>
      </c>
      <c r="F64" s="13">
        <v>2894</v>
      </c>
      <c r="G64" s="13">
        <v>2956</v>
      </c>
      <c r="H64" s="13">
        <v>3051</v>
      </c>
      <c r="I64" s="13">
        <v>3109</v>
      </c>
      <c r="J64" s="13">
        <v>3165</v>
      </c>
      <c r="K64" s="13">
        <v>3216</v>
      </c>
      <c r="L64" s="13">
        <v>3264</v>
      </c>
      <c r="M64" s="13">
        <v>3284</v>
      </c>
      <c r="N64" s="13">
        <v>3307</v>
      </c>
      <c r="O64" s="13">
        <v>3357</v>
      </c>
      <c r="P64" s="13">
        <v>3423</v>
      </c>
      <c r="Q64" s="13">
        <v>3443</v>
      </c>
      <c r="R64" s="13">
        <v>3524</v>
      </c>
      <c r="S64" s="13">
        <v>3537</v>
      </c>
      <c r="T64" s="13">
        <v>3524</v>
      </c>
      <c r="U64" s="7">
        <f>T64-S64</f>
        <v>-13</v>
      </c>
      <c r="V64" s="8">
        <f>U64/S64</f>
        <v>-3.6754311563471868E-3</v>
      </c>
      <c r="W64" s="7">
        <f>T64-J64</f>
        <v>359</v>
      </c>
      <c r="X64" s="8">
        <f>W64/J64</f>
        <v>0.11342812006319115</v>
      </c>
    </row>
    <row r="65" spans="1:24" s="9" customFormat="1" x14ac:dyDescent="0.2">
      <c r="A65" s="12">
        <v>60661</v>
      </c>
      <c r="B65" s="9" t="s">
        <v>50</v>
      </c>
      <c r="C65" s="13">
        <v>6174</v>
      </c>
      <c r="D65" s="13">
        <v>6140</v>
      </c>
      <c r="E65" s="13">
        <v>6197</v>
      </c>
      <c r="F65" s="13">
        <v>6240</v>
      </c>
      <c r="G65" s="13">
        <v>6244</v>
      </c>
      <c r="H65" s="13">
        <v>6253</v>
      </c>
      <c r="I65" s="13">
        <v>6287</v>
      </c>
      <c r="J65" s="13">
        <v>6334</v>
      </c>
      <c r="K65" s="13">
        <v>6375</v>
      </c>
      <c r="L65" s="13">
        <v>6391</v>
      </c>
      <c r="M65" s="13">
        <v>6397</v>
      </c>
      <c r="N65" s="13">
        <v>6400</v>
      </c>
      <c r="O65" s="13">
        <v>6394</v>
      </c>
      <c r="P65" s="13">
        <v>6467</v>
      </c>
      <c r="Q65" s="13">
        <v>6507</v>
      </c>
      <c r="R65" s="13">
        <v>6571</v>
      </c>
      <c r="S65" s="13">
        <v>6620</v>
      </c>
      <c r="T65" s="13">
        <v>6670</v>
      </c>
      <c r="U65" s="7">
        <f>T65-S65</f>
        <v>50</v>
      </c>
      <c r="V65" s="8">
        <f>U65/S65</f>
        <v>7.5528700906344415E-3</v>
      </c>
      <c r="W65" s="7">
        <f>T65-J65</f>
        <v>336</v>
      </c>
      <c r="X65" s="8">
        <f>W65/J65</f>
        <v>5.3047047679191661E-2</v>
      </c>
    </row>
    <row r="66" spans="1:24" s="9" customFormat="1" x14ac:dyDescent="0.2">
      <c r="A66" s="12">
        <v>60662</v>
      </c>
      <c r="B66" s="9" t="s">
        <v>262</v>
      </c>
      <c r="C66" s="13">
        <v>3776</v>
      </c>
      <c r="D66" s="13">
        <v>3898</v>
      </c>
      <c r="E66" s="13">
        <v>3991</v>
      </c>
      <c r="F66" s="13">
        <v>4112</v>
      </c>
      <c r="G66" s="13">
        <v>4167</v>
      </c>
      <c r="H66" s="13">
        <v>4219</v>
      </c>
      <c r="I66" s="13">
        <v>4238</v>
      </c>
      <c r="J66" s="13">
        <v>4303</v>
      </c>
      <c r="K66" s="13">
        <v>4399</v>
      </c>
      <c r="L66" s="13">
        <v>4368</v>
      </c>
      <c r="M66" s="13">
        <v>4400</v>
      </c>
      <c r="N66" s="13">
        <v>4489</v>
      </c>
      <c r="O66" s="13">
        <v>4557</v>
      </c>
      <c r="P66" s="13">
        <v>4610</v>
      </c>
      <c r="Q66" s="13">
        <v>4656</v>
      </c>
      <c r="R66" s="13">
        <v>4749</v>
      </c>
      <c r="S66" s="13">
        <v>4804</v>
      </c>
      <c r="T66" s="13">
        <v>4814</v>
      </c>
      <c r="U66" s="7">
        <f>T66-S66</f>
        <v>10</v>
      </c>
      <c r="V66" s="8">
        <f>U66/S66</f>
        <v>2.0815986677768525E-3</v>
      </c>
      <c r="W66" s="7">
        <f>T66-J66</f>
        <v>511</v>
      </c>
      <c r="X66" s="8">
        <f>W66/J66</f>
        <v>0.11875435742505229</v>
      </c>
    </row>
    <row r="67" spans="1:24" s="9" customFormat="1" x14ac:dyDescent="0.2">
      <c r="A67" s="12">
        <v>60663</v>
      </c>
      <c r="B67" s="9" t="s">
        <v>52</v>
      </c>
      <c r="C67" s="13">
        <v>7354</v>
      </c>
      <c r="D67" s="13">
        <v>7312</v>
      </c>
      <c r="E67" s="13">
        <v>7245</v>
      </c>
      <c r="F67" s="13">
        <v>7181</v>
      </c>
      <c r="G67" s="13">
        <v>7155</v>
      </c>
      <c r="H67" s="13">
        <v>7054</v>
      </c>
      <c r="I67" s="13">
        <v>6999</v>
      </c>
      <c r="J67" s="13">
        <v>6948</v>
      </c>
      <c r="K67" s="13">
        <v>6911</v>
      </c>
      <c r="L67" s="13">
        <v>6867</v>
      </c>
      <c r="M67" s="13">
        <v>6823</v>
      </c>
      <c r="N67" s="13">
        <v>6779</v>
      </c>
      <c r="O67" s="13">
        <v>6675</v>
      </c>
      <c r="P67" s="13">
        <v>6698</v>
      </c>
      <c r="Q67" s="13">
        <v>6705</v>
      </c>
      <c r="R67" s="13">
        <v>6712</v>
      </c>
      <c r="S67" s="13">
        <v>6655</v>
      </c>
      <c r="T67" s="13">
        <v>6550</v>
      </c>
      <c r="U67" s="7">
        <f>T67-S67</f>
        <v>-105</v>
      </c>
      <c r="V67" s="8">
        <f>U67/S67</f>
        <v>-1.5777610818933134E-2</v>
      </c>
      <c r="W67" s="7">
        <f>T67-J67</f>
        <v>-398</v>
      </c>
      <c r="X67" s="8">
        <f>W67/J67</f>
        <v>-5.7282671272308579E-2</v>
      </c>
    </row>
    <row r="68" spans="1:24" s="9" customFormat="1" x14ac:dyDescent="0.2">
      <c r="A68" s="12">
        <v>60664</v>
      </c>
      <c r="B68" s="9" t="s">
        <v>263</v>
      </c>
      <c r="C68" s="13">
        <v>11886</v>
      </c>
      <c r="D68" s="13">
        <v>11897</v>
      </c>
      <c r="E68" s="13">
        <v>12023</v>
      </c>
      <c r="F68" s="13">
        <v>12191</v>
      </c>
      <c r="G68" s="13">
        <v>12187</v>
      </c>
      <c r="H68" s="13">
        <v>12326</v>
      </c>
      <c r="I68" s="13">
        <v>12389</v>
      </c>
      <c r="J68" s="13">
        <v>12466</v>
      </c>
      <c r="K68" s="13">
        <v>12465</v>
      </c>
      <c r="L68" s="13">
        <v>12615</v>
      </c>
      <c r="M68" s="13">
        <v>12722</v>
      </c>
      <c r="N68" s="13">
        <v>12785</v>
      </c>
      <c r="O68" s="13">
        <v>12811</v>
      </c>
      <c r="P68" s="13">
        <v>12786</v>
      </c>
      <c r="Q68" s="13">
        <v>12806</v>
      </c>
      <c r="R68" s="13">
        <v>12914</v>
      </c>
      <c r="S68" s="13">
        <v>13002</v>
      </c>
      <c r="T68" s="13">
        <v>12929</v>
      </c>
      <c r="U68" s="7">
        <f>T68-S68</f>
        <v>-73</v>
      </c>
      <c r="V68" s="8">
        <f>U68/S68</f>
        <v>-5.6145208429472385E-3</v>
      </c>
      <c r="W68" s="7">
        <f>T68-J68</f>
        <v>463</v>
      </c>
      <c r="X68" s="8">
        <f>W68/J68</f>
        <v>3.7141023584148884E-2</v>
      </c>
    </row>
    <row r="69" spans="1:24" s="9" customFormat="1" x14ac:dyDescent="0.2">
      <c r="A69" s="12">
        <v>60665</v>
      </c>
      <c r="B69" s="9" t="s">
        <v>58</v>
      </c>
      <c r="C69" s="13">
        <v>6368</v>
      </c>
      <c r="D69" s="13">
        <v>6466</v>
      </c>
      <c r="E69" s="13">
        <v>6555</v>
      </c>
      <c r="F69" s="13">
        <v>6585</v>
      </c>
      <c r="G69" s="13">
        <v>6645</v>
      </c>
      <c r="H69" s="13">
        <v>6764</v>
      </c>
      <c r="I69" s="13">
        <v>6799</v>
      </c>
      <c r="J69" s="13">
        <v>6847</v>
      </c>
      <c r="K69" s="13">
        <v>6884</v>
      </c>
      <c r="L69" s="13">
        <v>6881</v>
      </c>
      <c r="M69" s="13">
        <v>6859</v>
      </c>
      <c r="N69" s="13">
        <v>6851</v>
      </c>
      <c r="O69" s="13">
        <v>6895</v>
      </c>
      <c r="P69" s="13">
        <v>6905</v>
      </c>
      <c r="Q69" s="13">
        <v>7012</v>
      </c>
      <c r="R69" s="13">
        <v>7121</v>
      </c>
      <c r="S69" s="13">
        <v>7134</v>
      </c>
      <c r="T69" s="13">
        <v>7120</v>
      </c>
      <c r="U69" s="7">
        <f>T69-S69</f>
        <v>-14</v>
      </c>
      <c r="V69" s="8">
        <f>U69/S69</f>
        <v>-1.9624334174376226E-3</v>
      </c>
      <c r="W69" s="7">
        <f>T69-J69</f>
        <v>273</v>
      </c>
      <c r="X69" s="8">
        <f>W69/J69</f>
        <v>3.9871476559076968E-2</v>
      </c>
    </row>
    <row r="70" spans="1:24" s="9" customFormat="1" x14ac:dyDescent="0.2">
      <c r="A70" s="12">
        <v>60666</v>
      </c>
      <c r="B70" s="9" t="s">
        <v>64</v>
      </c>
      <c r="C70" s="13">
        <v>2546</v>
      </c>
      <c r="D70" s="13">
        <v>2529</v>
      </c>
      <c r="E70" s="13">
        <v>2546</v>
      </c>
      <c r="F70" s="13">
        <v>2544</v>
      </c>
      <c r="G70" s="13">
        <v>2537</v>
      </c>
      <c r="H70" s="13">
        <v>2555</v>
      </c>
      <c r="I70" s="13">
        <v>2572</v>
      </c>
      <c r="J70" s="13">
        <v>2633</v>
      </c>
      <c r="K70" s="13">
        <v>2648</v>
      </c>
      <c r="L70" s="13">
        <v>2631</v>
      </c>
      <c r="M70" s="13">
        <v>2604</v>
      </c>
      <c r="N70" s="13">
        <v>2675</v>
      </c>
      <c r="O70" s="13">
        <v>2645</v>
      </c>
      <c r="P70" s="13">
        <v>2669</v>
      </c>
      <c r="Q70" s="13">
        <v>2644</v>
      </c>
      <c r="R70" s="13">
        <v>2672</v>
      </c>
      <c r="S70" s="13">
        <v>2648</v>
      </c>
      <c r="T70" s="13">
        <v>2662</v>
      </c>
      <c r="U70" s="7">
        <f>T70-S70</f>
        <v>14</v>
      </c>
      <c r="V70" s="8">
        <f>U70/S70</f>
        <v>5.287009063444109E-3</v>
      </c>
      <c r="W70" s="7">
        <f>T70-J70</f>
        <v>29</v>
      </c>
      <c r="X70" s="8">
        <f>W70/J70</f>
        <v>1.1014052411697683E-2</v>
      </c>
    </row>
    <row r="71" spans="1:24" s="9" customFormat="1" x14ac:dyDescent="0.2">
      <c r="A71" s="10">
        <v>60667</v>
      </c>
      <c r="B71" s="6" t="s">
        <v>264</v>
      </c>
      <c r="C71" s="11">
        <v>3317</v>
      </c>
      <c r="D71" s="11">
        <v>3349</v>
      </c>
      <c r="E71" s="11">
        <v>3497</v>
      </c>
      <c r="F71" s="11">
        <v>3584</v>
      </c>
      <c r="G71" s="11">
        <v>3625</v>
      </c>
      <c r="H71" s="11">
        <v>3678</v>
      </c>
      <c r="I71" s="11">
        <v>3675</v>
      </c>
      <c r="J71" s="11">
        <v>3742</v>
      </c>
      <c r="K71" s="11">
        <v>3764</v>
      </c>
      <c r="L71" s="11">
        <v>3837</v>
      </c>
      <c r="M71" s="11">
        <v>3837</v>
      </c>
      <c r="N71" s="11">
        <v>3872</v>
      </c>
      <c r="O71" s="11">
        <v>4026</v>
      </c>
      <c r="P71" s="11">
        <v>4029</v>
      </c>
      <c r="Q71" s="11">
        <v>4163</v>
      </c>
      <c r="R71" s="11">
        <v>4363</v>
      </c>
      <c r="S71" s="11">
        <v>4420</v>
      </c>
      <c r="T71" s="11">
        <v>4547</v>
      </c>
      <c r="U71" s="7">
        <f>T71-S71</f>
        <v>127</v>
      </c>
      <c r="V71" s="8">
        <f>U71/S71</f>
        <v>2.8733031674208143E-2</v>
      </c>
      <c r="W71" s="7">
        <f>T71-J71</f>
        <v>805</v>
      </c>
      <c r="X71" s="8">
        <f>W71/J71</f>
        <v>0.2151256012827365</v>
      </c>
    </row>
    <row r="72" spans="1:24" s="9" customFormat="1" x14ac:dyDescent="0.2">
      <c r="A72" s="12">
        <v>60668</v>
      </c>
      <c r="B72" s="9" t="s">
        <v>230</v>
      </c>
      <c r="C72" s="13">
        <v>3448</v>
      </c>
      <c r="D72" s="13">
        <v>3426</v>
      </c>
      <c r="E72" s="13">
        <v>3462</v>
      </c>
      <c r="F72" s="13">
        <v>3458</v>
      </c>
      <c r="G72" s="13">
        <v>3459</v>
      </c>
      <c r="H72" s="13">
        <v>3510</v>
      </c>
      <c r="I72" s="13">
        <v>3508</v>
      </c>
      <c r="J72" s="13">
        <v>3515</v>
      </c>
      <c r="K72" s="13">
        <v>3520</v>
      </c>
      <c r="L72" s="13">
        <v>3545</v>
      </c>
      <c r="M72" s="13">
        <v>3563</v>
      </c>
      <c r="N72" s="13">
        <v>3564</v>
      </c>
      <c r="O72" s="13">
        <v>3627</v>
      </c>
      <c r="P72" s="13">
        <v>3580</v>
      </c>
      <c r="Q72" s="13">
        <v>3642</v>
      </c>
      <c r="R72" s="13">
        <v>3640</v>
      </c>
      <c r="S72" s="13">
        <v>3675</v>
      </c>
      <c r="T72" s="13">
        <v>3739</v>
      </c>
      <c r="U72" s="7">
        <f>T72-S72</f>
        <v>64</v>
      </c>
      <c r="V72" s="8">
        <f>U72/S72</f>
        <v>1.7414965986394557E-2</v>
      </c>
      <c r="W72" s="7">
        <f>T72-J72</f>
        <v>224</v>
      </c>
      <c r="X72" s="8">
        <f>W72/J72</f>
        <v>6.3726884779516352E-2</v>
      </c>
    </row>
    <row r="73" spans="1:24" s="9" customFormat="1" x14ac:dyDescent="0.2">
      <c r="A73" s="12">
        <v>60669</v>
      </c>
      <c r="B73" s="9" t="s">
        <v>265</v>
      </c>
      <c r="C73" s="13">
        <v>8765</v>
      </c>
      <c r="D73" s="13">
        <v>8934</v>
      </c>
      <c r="E73" s="13">
        <v>9262</v>
      </c>
      <c r="F73" s="13">
        <v>9559</v>
      </c>
      <c r="G73" s="13">
        <v>9746</v>
      </c>
      <c r="H73" s="13">
        <v>10033</v>
      </c>
      <c r="I73" s="13">
        <v>10180</v>
      </c>
      <c r="J73" s="13">
        <v>10247</v>
      </c>
      <c r="K73" s="13">
        <v>10377</v>
      </c>
      <c r="L73" s="13">
        <v>10442</v>
      </c>
      <c r="M73" s="13">
        <v>10545</v>
      </c>
      <c r="N73" s="13">
        <v>10581</v>
      </c>
      <c r="O73" s="13">
        <v>10637</v>
      </c>
      <c r="P73" s="13">
        <v>10699</v>
      </c>
      <c r="Q73" s="13">
        <v>10748</v>
      </c>
      <c r="R73" s="13">
        <v>11051</v>
      </c>
      <c r="S73" s="13">
        <v>11187</v>
      </c>
      <c r="T73" s="13">
        <v>11214</v>
      </c>
      <c r="U73" s="7">
        <f>T73-S73</f>
        <v>27</v>
      </c>
      <c r="V73" s="8">
        <f>U73/S73</f>
        <v>2.4135156878519709E-3</v>
      </c>
      <c r="W73" s="7">
        <f>T73-J73</f>
        <v>967</v>
      </c>
      <c r="X73" s="8">
        <f>W73/J73</f>
        <v>9.4369083634234407E-2</v>
      </c>
    </row>
    <row r="74" spans="1:24" s="9" customFormat="1" x14ac:dyDescent="0.2">
      <c r="A74" s="10">
        <v>60670</v>
      </c>
      <c r="B74" s="6" t="s">
        <v>294</v>
      </c>
      <c r="C74" s="11">
        <v>4556</v>
      </c>
      <c r="D74" s="11">
        <v>4585</v>
      </c>
      <c r="E74" s="11">
        <v>4620</v>
      </c>
      <c r="F74" s="11">
        <v>4755</v>
      </c>
      <c r="G74" s="11">
        <v>4836</v>
      </c>
      <c r="H74" s="11">
        <v>4932</v>
      </c>
      <c r="I74" s="11">
        <v>4990</v>
      </c>
      <c r="J74" s="11">
        <v>5018</v>
      </c>
      <c r="K74" s="11">
        <v>5080</v>
      </c>
      <c r="L74" s="11">
        <v>5092</v>
      </c>
      <c r="M74" s="11">
        <v>5155</v>
      </c>
      <c r="N74" s="11">
        <v>5303</v>
      </c>
      <c r="O74" s="11">
        <v>5534</v>
      </c>
      <c r="P74" s="11">
        <v>5692</v>
      </c>
      <c r="Q74" s="11">
        <v>5783</v>
      </c>
      <c r="R74" s="11">
        <v>5934</v>
      </c>
      <c r="S74" s="11">
        <v>6068</v>
      </c>
      <c r="T74" s="11">
        <v>6270</v>
      </c>
      <c r="U74" s="7">
        <f>T74-S74</f>
        <v>202</v>
      </c>
      <c r="V74" s="8">
        <f>U74/S74</f>
        <v>3.3289386947923535E-2</v>
      </c>
      <c r="W74" s="7">
        <f>T74-J74</f>
        <v>1252</v>
      </c>
      <c r="X74" s="8">
        <f>W74/J74</f>
        <v>0.24950179354324431</v>
      </c>
    </row>
    <row r="75" spans="1:24" s="9" customFormat="1" x14ac:dyDescent="0.2">
      <c r="A75" s="12">
        <v>61001</v>
      </c>
      <c r="B75" s="9" t="s">
        <v>97</v>
      </c>
      <c r="C75" s="13">
        <v>1308</v>
      </c>
      <c r="D75" s="13">
        <v>1303</v>
      </c>
      <c r="E75" s="13">
        <v>1313</v>
      </c>
      <c r="F75" s="13">
        <v>1355</v>
      </c>
      <c r="G75" s="13">
        <v>1360</v>
      </c>
      <c r="H75" s="13">
        <v>1366</v>
      </c>
      <c r="I75" s="13">
        <v>1386</v>
      </c>
      <c r="J75" s="13">
        <v>1400</v>
      </c>
      <c r="K75" s="13">
        <v>1406</v>
      </c>
      <c r="L75" s="13">
        <v>1434</v>
      </c>
      <c r="M75" s="13">
        <v>1437</v>
      </c>
      <c r="N75" s="13">
        <v>1421</v>
      </c>
      <c r="O75" s="13">
        <v>1425</v>
      </c>
      <c r="P75" s="13">
        <v>1400</v>
      </c>
      <c r="Q75" s="13">
        <v>1424</v>
      </c>
      <c r="R75" s="13">
        <v>1450</v>
      </c>
      <c r="S75" s="13">
        <v>1470</v>
      </c>
      <c r="T75" s="13">
        <v>1491</v>
      </c>
      <c r="U75" s="7">
        <f>T75-S75</f>
        <v>21</v>
      </c>
      <c r="V75" s="8">
        <f>U75/S75</f>
        <v>1.4285714285714285E-2</v>
      </c>
      <c r="W75" s="7">
        <f>T75-J75</f>
        <v>91</v>
      </c>
      <c r="X75" s="8">
        <f>W75/J75</f>
        <v>6.5000000000000002E-2</v>
      </c>
    </row>
    <row r="76" spans="1:24" s="9" customFormat="1" x14ac:dyDescent="0.2">
      <c r="A76" s="12">
        <v>61002</v>
      </c>
      <c r="B76" s="9" t="s">
        <v>98</v>
      </c>
      <c r="C76" s="13">
        <v>1096</v>
      </c>
      <c r="D76" s="13">
        <v>1105</v>
      </c>
      <c r="E76" s="13">
        <v>1097</v>
      </c>
      <c r="F76" s="13">
        <v>1084</v>
      </c>
      <c r="G76" s="13">
        <v>1123</v>
      </c>
      <c r="H76" s="13">
        <v>1123</v>
      </c>
      <c r="I76" s="13">
        <v>1111</v>
      </c>
      <c r="J76" s="13">
        <v>1125</v>
      </c>
      <c r="K76" s="13">
        <v>1116</v>
      </c>
      <c r="L76" s="13">
        <v>1105</v>
      </c>
      <c r="M76" s="13">
        <v>1071</v>
      </c>
      <c r="N76" s="13">
        <v>1086</v>
      </c>
      <c r="O76" s="13">
        <v>1081</v>
      </c>
      <c r="P76" s="13">
        <v>1051</v>
      </c>
      <c r="Q76" s="13">
        <v>1072</v>
      </c>
      <c r="R76" s="13">
        <v>1041</v>
      </c>
      <c r="S76" s="13">
        <v>1013</v>
      </c>
      <c r="T76" s="13">
        <v>986</v>
      </c>
      <c r="U76" s="7">
        <f>T76-S76</f>
        <v>-27</v>
      </c>
      <c r="V76" s="8">
        <f>U76/S76</f>
        <v>-2.6653504442250741E-2</v>
      </c>
      <c r="W76" s="7">
        <f>T76-J76</f>
        <v>-139</v>
      </c>
      <c r="X76" s="8">
        <f>W76/J76</f>
        <v>-0.12355555555555556</v>
      </c>
    </row>
    <row r="77" spans="1:24" s="9" customFormat="1" x14ac:dyDescent="0.2">
      <c r="A77" s="12">
        <v>61007</v>
      </c>
      <c r="B77" s="9" t="s">
        <v>99</v>
      </c>
      <c r="C77" s="13">
        <v>1228</v>
      </c>
      <c r="D77" s="13">
        <v>1233</v>
      </c>
      <c r="E77" s="13">
        <v>1259</v>
      </c>
      <c r="F77" s="13">
        <v>1279</v>
      </c>
      <c r="G77" s="13">
        <v>1296</v>
      </c>
      <c r="H77" s="13">
        <v>1289</v>
      </c>
      <c r="I77" s="13">
        <v>1281</v>
      </c>
      <c r="J77" s="13">
        <v>1288</v>
      </c>
      <c r="K77" s="13">
        <v>1324</v>
      </c>
      <c r="L77" s="13">
        <v>1316</v>
      </c>
      <c r="M77" s="13">
        <v>1321</v>
      </c>
      <c r="N77" s="13">
        <v>1316</v>
      </c>
      <c r="O77" s="13">
        <v>1325</v>
      </c>
      <c r="P77" s="13">
        <v>1318</v>
      </c>
      <c r="Q77" s="13">
        <v>1340</v>
      </c>
      <c r="R77" s="13">
        <v>1369</v>
      </c>
      <c r="S77" s="13">
        <v>1376</v>
      </c>
      <c r="T77" s="13">
        <v>1385</v>
      </c>
      <c r="U77" s="7">
        <f>T77-S77</f>
        <v>9</v>
      </c>
      <c r="V77" s="8">
        <f>U77/S77</f>
        <v>6.540697674418605E-3</v>
      </c>
      <c r="W77" s="7">
        <f>T77-J77</f>
        <v>97</v>
      </c>
      <c r="X77" s="8">
        <f>W77/J77</f>
        <v>7.5310559006211183E-2</v>
      </c>
    </row>
    <row r="78" spans="1:24" s="9" customFormat="1" x14ac:dyDescent="0.2">
      <c r="A78" s="12">
        <v>61008</v>
      </c>
      <c r="B78" s="9" t="s">
        <v>100</v>
      </c>
      <c r="C78" s="13">
        <v>1057</v>
      </c>
      <c r="D78" s="13">
        <v>1057</v>
      </c>
      <c r="E78" s="13">
        <v>1044</v>
      </c>
      <c r="F78" s="13">
        <v>1073</v>
      </c>
      <c r="G78" s="13">
        <v>1112</v>
      </c>
      <c r="H78" s="13">
        <v>1107</v>
      </c>
      <c r="I78" s="13">
        <v>1102</v>
      </c>
      <c r="J78" s="13">
        <v>1114</v>
      </c>
      <c r="K78" s="13">
        <v>1089</v>
      </c>
      <c r="L78" s="13">
        <v>1091</v>
      </c>
      <c r="M78" s="13">
        <v>1112</v>
      </c>
      <c r="N78" s="13">
        <v>1130</v>
      </c>
      <c r="O78" s="13">
        <v>1126</v>
      </c>
      <c r="P78" s="13">
        <v>1107</v>
      </c>
      <c r="Q78" s="13">
        <v>1173</v>
      </c>
      <c r="R78" s="13">
        <v>1215</v>
      </c>
      <c r="S78" s="13">
        <v>1227</v>
      </c>
      <c r="T78" s="13">
        <v>1215</v>
      </c>
      <c r="U78" s="7">
        <f>T78-S78</f>
        <v>-12</v>
      </c>
      <c r="V78" s="8">
        <f>U78/S78</f>
        <v>-9.7799511002444987E-3</v>
      </c>
      <c r="W78" s="7">
        <f>T78-J78</f>
        <v>101</v>
      </c>
      <c r="X78" s="8">
        <f>W78/J78</f>
        <v>9.0664272890484746E-2</v>
      </c>
    </row>
    <row r="79" spans="1:24" s="9" customFormat="1" x14ac:dyDescent="0.2">
      <c r="A79" s="12">
        <v>61012</v>
      </c>
      <c r="B79" s="9" t="s">
        <v>103</v>
      </c>
      <c r="C79" s="13">
        <v>1777</v>
      </c>
      <c r="D79" s="13">
        <v>1791</v>
      </c>
      <c r="E79" s="13">
        <v>1808</v>
      </c>
      <c r="F79" s="13">
        <v>1849</v>
      </c>
      <c r="G79" s="13">
        <v>1899</v>
      </c>
      <c r="H79" s="13">
        <v>1932</v>
      </c>
      <c r="I79" s="13">
        <v>1960</v>
      </c>
      <c r="J79" s="13">
        <v>1946</v>
      </c>
      <c r="K79" s="13">
        <v>1983</v>
      </c>
      <c r="L79" s="13">
        <v>2022</v>
      </c>
      <c r="M79" s="13">
        <v>2066</v>
      </c>
      <c r="N79" s="13">
        <v>2150</v>
      </c>
      <c r="O79" s="13">
        <v>2188</v>
      </c>
      <c r="P79" s="13">
        <v>2251</v>
      </c>
      <c r="Q79" s="13">
        <v>2267</v>
      </c>
      <c r="R79" s="13">
        <v>2315</v>
      </c>
      <c r="S79" s="13">
        <v>2390</v>
      </c>
      <c r="T79" s="13">
        <v>2514</v>
      </c>
      <c r="U79" s="7">
        <f>T79-S79</f>
        <v>124</v>
      </c>
      <c r="V79" s="8">
        <f>U79/S79</f>
        <v>5.1882845188284517E-2</v>
      </c>
      <c r="W79" s="7">
        <f>T79-J79</f>
        <v>568</v>
      </c>
      <c r="X79" s="8">
        <f>W79/J79</f>
        <v>0.29188078108941418</v>
      </c>
    </row>
    <row r="80" spans="1:24" s="9" customFormat="1" x14ac:dyDescent="0.2">
      <c r="A80" s="12">
        <v>61013</v>
      </c>
      <c r="B80" s="9" t="s">
        <v>104</v>
      </c>
      <c r="C80" s="13">
        <v>2338</v>
      </c>
      <c r="D80" s="13">
        <v>2352</v>
      </c>
      <c r="E80" s="13">
        <v>2330</v>
      </c>
      <c r="F80" s="13">
        <v>2317</v>
      </c>
      <c r="G80" s="13">
        <v>2295</v>
      </c>
      <c r="H80" s="13">
        <v>2254</v>
      </c>
      <c r="I80" s="13">
        <v>2271</v>
      </c>
      <c r="J80" s="13">
        <v>2261</v>
      </c>
      <c r="K80" s="13">
        <v>2221</v>
      </c>
      <c r="L80" s="13">
        <v>2223</v>
      </c>
      <c r="M80" s="13">
        <v>2271</v>
      </c>
      <c r="N80" s="13">
        <v>2297</v>
      </c>
      <c r="O80" s="13">
        <v>2292</v>
      </c>
      <c r="P80" s="13">
        <v>2260</v>
      </c>
      <c r="Q80" s="13">
        <v>2246</v>
      </c>
      <c r="R80" s="13">
        <v>2268</v>
      </c>
      <c r="S80" s="13">
        <v>2292</v>
      </c>
      <c r="T80" s="13">
        <v>2253</v>
      </c>
      <c r="U80" s="7">
        <f>T80-S80</f>
        <v>-39</v>
      </c>
      <c r="V80" s="8">
        <f>U80/S80</f>
        <v>-1.7015706806282723E-2</v>
      </c>
      <c r="W80" s="7">
        <f>T80-J80</f>
        <v>-8</v>
      </c>
      <c r="X80" s="8">
        <f>W80/J80</f>
        <v>-3.5382574082264487E-3</v>
      </c>
    </row>
    <row r="81" spans="1:24" s="9" customFormat="1" x14ac:dyDescent="0.2">
      <c r="A81" s="12">
        <v>61016</v>
      </c>
      <c r="B81" s="9" t="s">
        <v>106</v>
      </c>
      <c r="C81" s="13">
        <v>1881</v>
      </c>
      <c r="D81" s="13">
        <v>1899</v>
      </c>
      <c r="E81" s="13">
        <v>1929</v>
      </c>
      <c r="F81" s="13">
        <v>1958</v>
      </c>
      <c r="G81" s="13">
        <v>1953</v>
      </c>
      <c r="H81" s="13">
        <v>1978</v>
      </c>
      <c r="I81" s="13">
        <v>1998</v>
      </c>
      <c r="J81" s="13">
        <v>1973</v>
      </c>
      <c r="K81" s="13">
        <v>1972</v>
      </c>
      <c r="L81" s="13">
        <v>1947</v>
      </c>
      <c r="M81" s="13">
        <v>1954</v>
      </c>
      <c r="N81" s="13">
        <v>1980</v>
      </c>
      <c r="O81" s="13">
        <v>1999</v>
      </c>
      <c r="P81" s="13">
        <v>2006</v>
      </c>
      <c r="Q81" s="13">
        <v>1998</v>
      </c>
      <c r="R81" s="13">
        <v>1986</v>
      </c>
      <c r="S81" s="13">
        <v>1968</v>
      </c>
      <c r="T81" s="13">
        <v>1949</v>
      </c>
      <c r="U81" s="7">
        <f>T81-S81</f>
        <v>-19</v>
      </c>
      <c r="V81" s="8">
        <f>U81/S81</f>
        <v>-9.6544715447154476E-3</v>
      </c>
      <c r="W81" s="7">
        <f>T81-J81</f>
        <v>-24</v>
      </c>
      <c r="X81" s="8">
        <f>W81/J81</f>
        <v>-1.2164216928535226E-2</v>
      </c>
    </row>
    <row r="82" spans="1:24" s="9" customFormat="1" x14ac:dyDescent="0.2">
      <c r="A82" s="12">
        <v>61017</v>
      </c>
      <c r="B82" s="9" t="s">
        <v>107</v>
      </c>
      <c r="C82" s="13">
        <v>1400</v>
      </c>
      <c r="D82" s="13">
        <v>1396</v>
      </c>
      <c r="E82" s="13">
        <v>1389</v>
      </c>
      <c r="F82" s="13">
        <v>1382</v>
      </c>
      <c r="G82" s="13">
        <v>1394</v>
      </c>
      <c r="H82" s="13">
        <v>1406</v>
      </c>
      <c r="I82" s="13">
        <v>1401</v>
      </c>
      <c r="J82" s="13">
        <v>1378</v>
      </c>
      <c r="K82" s="13">
        <v>1370</v>
      </c>
      <c r="L82" s="13">
        <v>1388</v>
      </c>
      <c r="M82" s="13">
        <v>1391</v>
      </c>
      <c r="N82" s="13">
        <v>1396</v>
      </c>
      <c r="O82" s="13">
        <v>1395</v>
      </c>
      <c r="P82" s="13">
        <v>1411</v>
      </c>
      <c r="Q82" s="13">
        <v>1464</v>
      </c>
      <c r="R82" s="13">
        <v>1421</v>
      </c>
      <c r="S82" s="13">
        <v>1445</v>
      </c>
      <c r="T82" s="13">
        <v>1463</v>
      </c>
      <c r="U82" s="7">
        <f>T82-S82</f>
        <v>18</v>
      </c>
      <c r="V82" s="8">
        <f>U82/S82</f>
        <v>1.2456747404844291E-2</v>
      </c>
      <c r="W82" s="7">
        <f>T82-J82</f>
        <v>85</v>
      </c>
      <c r="X82" s="8">
        <f>W82/J82</f>
        <v>6.1683599419448475E-2</v>
      </c>
    </row>
    <row r="83" spans="1:24" s="9" customFormat="1" x14ac:dyDescent="0.2">
      <c r="A83" s="12">
        <v>61019</v>
      </c>
      <c r="B83" s="9" t="s">
        <v>108</v>
      </c>
      <c r="C83" s="13">
        <v>1207</v>
      </c>
      <c r="D83" s="13">
        <v>1215</v>
      </c>
      <c r="E83" s="13">
        <v>1228</v>
      </c>
      <c r="F83" s="13">
        <v>1208</v>
      </c>
      <c r="G83" s="13">
        <v>1210</v>
      </c>
      <c r="H83" s="13">
        <v>1215</v>
      </c>
      <c r="I83" s="13">
        <v>1205</v>
      </c>
      <c r="J83" s="13">
        <v>1217</v>
      </c>
      <c r="K83" s="13">
        <v>1223</v>
      </c>
      <c r="L83" s="13">
        <v>1236</v>
      </c>
      <c r="M83" s="13">
        <v>1208</v>
      </c>
      <c r="N83" s="13">
        <v>1221</v>
      </c>
      <c r="O83" s="13">
        <v>1223</v>
      </c>
      <c r="P83" s="13">
        <v>1249</v>
      </c>
      <c r="Q83" s="13">
        <v>1260</v>
      </c>
      <c r="R83" s="13">
        <v>1226</v>
      </c>
      <c r="S83" s="13">
        <v>1228</v>
      </c>
      <c r="T83" s="13">
        <v>1217</v>
      </c>
      <c r="U83" s="7">
        <f>T83-S83</f>
        <v>-11</v>
      </c>
      <c r="V83" s="8">
        <f>U83/S83</f>
        <v>-8.9576547231270363E-3</v>
      </c>
      <c r="W83" s="7">
        <f>T83-J83</f>
        <v>0</v>
      </c>
      <c r="X83" s="8">
        <f>W83/J83</f>
        <v>0</v>
      </c>
    </row>
    <row r="84" spans="1:24" s="9" customFormat="1" x14ac:dyDescent="0.2">
      <c r="A84" s="12">
        <v>61020</v>
      </c>
      <c r="B84" s="9" t="s">
        <v>109</v>
      </c>
      <c r="C84" s="13">
        <v>1139</v>
      </c>
      <c r="D84" s="13">
        <v>1142</v>
      </c>
      <c r="E84" s="13">
        <v>1184</v>
      </c>
      <c r="F84" s="13">
        <v>1204</v>
      </c>
      <c r="G84" s="13">
        <v>1200</v>
      </c>
      <c r="H84" s="13">
        <v>1219</v>
      </c>
      <c r="I84" s="13">
        <v>1213</v>
      </c>
      <c r="J84" s="13">
        <v>1212</v>
      </c>
      <c r="K84" s="13">
        <v>1239</v>
      </c>
      <c r="L84" s="13">
        <v>1205</v>
      </c>
      <c r="M84" s="13">
        <v>1214</v>
      </c>
      <c r="N84" s="13">
        <v>1216</v>
      </c>
      <c r="O84" s="13">
        <v>1231</v>
      </c>
      <c r="P84" s="13">
        <v>1256</v>
      </c>
      <c r="Q84" s="13">
        <v>1281</v>
      </c>
      <c r="R84" s="13">
        <v>1290</v>
      </c>
      <c r="S84" s="13">
        <v>1325</v>
      </c>
      <c r="T84" s="13">
        <v>1345</v>
      </c>
      <c r="U84" s="7">
        <f>T84-S84</f>
        <v>20</v>
      </c>
      <c r="V84" s="8">
        <f>U84/S84</f>
        <v>1.509433962264151E-2</v>
      </c>
      <c r="W84" s="7">
        <f>T84-J84</f>
        <v>133</v>
      </c>
      <c r="X84" s="8">
        <f>W84/J84</f>
        <v>0.10973597359735973</v>
      </c>
    </row>
    <row r="85" spans="1:24" s="9" customFormat="1" x14ac:dyDescent="0.2">
      <c r="A85" s="12">
        <v>61021</v>
      </c>
      <c r="B85" s="9" t="s">
        <v>233</v>
      </c>
      <c r="C85" s="13">
        <v>1904</v>
      </c>
      <c r="D85" s="13">
        <v>1927</v>
      </c>
      <c r="E85" s="13">
        <v>1934</v>
      </c>
      <c r="F85" s="13">
        <v>1967</v>
      </c>
      <c r="G85" s="13">
        <v>1973</v>
      </c>
      <c r="H85" s="13">
        <v>1947</v>
      </c>
      <c r="I85" s="13">
        <v>1975</v>
      </c>
      <c r="J85" s="13">
        <v>1988</v>
      </c>
      <c r="K85" s="13">
        <v>1981</v>
      </c>
      <c r="L85" s="13">
        <v>1976</v>
      </c>
      <c r="M85" s="13">
        <v>1999</v>
      </c>
      <c r="N85" s="13">
        <v>2041</v>
      </c>
      <c r="O85" s="13">
        <v>2028</v>
      </c>
      <c r="P85" s="13">
        <v>2076</v>
      </c>
      <c r="Q85" s="13">
        <v>2155</v>
      </c>
      <c r="R85" s="13">
        <v>2173</v>
      </c>
      <c r="S85" s="13">
        <v>2168</v>
      </c>
      <c r="T85" s="13">
        <v>2182</v>
      </c>
      <c r="U85" s="7">
        <f>T85-S85</f>
        <v>14</v>
      </c>
      <c r="V85" s="8">
        <f>U85/S85</f>
        <v>6.4575645756457566E-3</v>
      </c>
      <c r="W85" s="7">
        <f>T85-J85</f>
        <v>194</v>
      </c>
      <c r="X85" s="8">
        <f>W85/J85</f>
        <v>9.7585513078470826E-2</v>
      </c>
    </row>
    <row r="86" spans="1:24" s="9" customFormat="1" x14ac:dyDescent="0.2">
      <c r="A86" s="12">
        <v>61024</v>
      </c>
      <c r="B86" s="9" t="s">
        <v>110</v>
      </c>
      <c r="C86" s="13">
        <v>2360</v>
      </c>
      <c r="D86" s="13">
        <v>2390</v>
      </c>
      <c r="E86" s="13">
        <v>2375</v>
      </c>
      <c r="F86" s="13">
        <v>2366</v>
      </c>
      <c r="G86" s="13">
        <v>2355</v>
      </c>
      <c r="H86" s="13">
        <v>2340</v>
      </c>
      <c r="I86" s="13">
        <v>2339</v>
      </c>
      <c r="J86" s="13">
        <v>2320</v>
      </c>
      <c r="K86" s="13">
        <v>2330</v>
      </c>
      <c r="L86" s="13">
        <v>2266</v>
      </c>
      <c r="M86" s="13">
        <v>2257</v>
      </c>
      <c r="N86" s="13">
        <v>2224</v>
      </c>
      <c r="O86" s="13">
        <v>2196</v>
      </c>
      <c r="P86" s="13">
        <v>2208</v>
      </c>
      <c r="Q86" s="13">
        <v>2211</v>
      </c>
      <c r="R86" s="13">
        <v>2165</v>
      </c>
      <c r="S86" s="13">
        <v>2136</v>
      </c>
      <c r="T86" s="13">
        <v>2081</v>
      </c>
      <c r="U86" s="7">
        <f>T86-S86</f>
        <v>-55</v>
      </c>
      <c r="V86" s="8">
        <f>U86/S86</f>
        <v>-2.5749063670411985E-2</v>
      </c>
      <c r="W86" s="7">
        <f>T86-J86</f>
        <v>-239</v>
      </c>
      <c r="X86" s="8">
        <f>W86/J86</f>
        <v>-0.10301724137931034</v>
      </c>
    </row>
    <row r="87" spans="1:24" s="9" customFormat="1" x14ac:dyDescent="0.2">
      <c r="A87" s="12">
        <v>61027</v>
      </c>
      <c r="B87" s="9" t="s">
        <v>111</v>
      </c>
      <c r="C87" s="13">
        <v>1427</v>
      </c>
      <c r="D87" s="13">
        <v>1436</v>
      </c>
      <c r="E87" s="13">
        <v>1460</v>
      </c>
      <c r="F87" s="13">
        <v>1471</v>
      </c>
      <c r="G87" s="13">
        <v>1444</v>
      </c>
      <c r="H87" s="13">
        <v>1441</v>
      </c>
      <c r="I87" s="13">
        <v>1447</v>
      </c>
      <c r="J87" s="13">
        <v>1455</v>
      </c>
      <c r="K87" s="13">
        <v>1468</v>
      </c>
      <c r="L87" s="13">
        <v>1477</v>
      </c>
      <c r="M87" s="13">
        <v>1450</v>
      </c>
      <c r="N87" s="13">
        <v>1440</v>
      </c>
      <c r="O87" s="13">
        <v>1481</v>
      </c>
      <c r="P87" s="13">
        <v>1463</v>
      </c>
      <c r="Q87" s="13">
        <v>1451</v>
      </c>
      <c r="R87" s="13">
        <v>1458</v>
      </c>
      <c r="S87" s="13">
        <v>1469</v>
      </c>
      <c r="T87" s="13">
        <v>1492</v>
      </c>
      <c r="U87" s="7">
        <f>T87-S87</f>
        <v>23</v>
      </c>
      <c r="V87" s="8">
        <f>U87/S87</f>
        <v>1.5656909462219197E-2</v>
      </c>
      <c r="W87" s="7">
        <f>T87-J87</f>
        <v>37</v>
      </c>
      <c r="X87" s="8">
        <f>W87/J87</f>
        <v>2.5429553264604811E-2</v>
      </c>
    </row>
    <row r="88" spans="1:24" s="9" customFormat="1" x14ac:dyDescent="0.2">
      <c r="A88" s="12">
        <v>61030</v>
      </c>
      <c r="B88" s="9" t="s">
        <v>234</v>
      </c>
      <c r="C88" s="13">
        <v>1827</v>
      </c>
      <c r="D88" s="13">
        <v>1832</v>
      </c>
      <c r="E88" s="13">
        <v>1828</v>
      </c>
      <c r="F88" s="13">
        <v>1802</v>
      </c>
      <c r="G88" s="13">
        <v>1794</v>
      </c>
      <c r="H88" s="13">
        <v>1773</v>
      </c>
      <c r="I88" s="13">
        <v>1764</v>
      </c>
      <c r="J88" s="13">
        <v>1757</v>
      </c>
      <c r="K88" s="13">
        <v>1759</v>
      </c>
      <c r="L88" s="13">
        <v>1749</v>
      </c>
      <c r="M88" s="13">
        <v>1740</v>
      </c>
      <c r="N88" s="13">
        <v>1733</v>
      </c>
      <c r="O88" s="13">
        <v>1759</v>
      </c>
      <c r="P88" s="13">
        <v>1742</v>
      </c>
      <c r="Q88" s="13">
        <v>1728</v>
      </c>
      <c r="R88" s="13">
        <v>1723</v>
      </c>
      <c r="S88" s="13">
        <v>1731</v>
      </c>
      <c r="T88" s="13">
        <v>1731</v>
      </c>
      <c r="U88" s="7">
        <f>T88-S88</f>
        <v>0</v>
      </c>
      <c r="V88" s="8">
        <f>U88/S88</f>
        <v>0</v>
      </c>
      <c r="W88" s="7">
        <f>T88-J88</f>
        <v>-26</v>
      </c>
      <c r="X88" s="8">
        <f>W88/J88</f>
        <v>-1.4797951052931132E-2</v>
      </c>
    </row>
    <row r="89" spans="1:24" s="9" customFormat="1" x14ac:dyDescent="0.2">
      <c r="A89" s="12">
        <v>61032</v>
      </c>
      <c r="B89" s="9" t="s">
        <v>236</v>
      </c>
      <c r="C89" s="13">
        <v>2099</v>
      </c>
      <c r="D89" s="13">
        <v>2058</v>
      </c>
      <c r="E89" s="13">
        <v>2042</v>
      </c>
      <c r="F89" s="13">
        <v>2057</v>
      </c>
      <c r="G89" s="13">
        <v>2063</v>
      </c>
      <c r="H89" s="13">
        <v>2045</v>
      </c>
      <c r="I89" s="13">
        <v>2052</v>
      </c>
      <c r="J89" s="13">
        <v>2081</v>
      </c>
      <c r="K89" s="13">
        <v>2070</v>
      </c>
      <c r="L89" s="13">
        <v>2083</v>
      </c>
      <c r="M89" s="13">
        <v>2049</v>
      </c>
      <c r="N89" s="13">
        <v>2048</v>
      </c>
      <c r="O89" s="13">
        <v>2037</v>
      </c>
      <c r="P89" s="13">
        <v>2031</v>
      </c>
      <c r="Q89" s="13">
        <v>2011</v>
      </c>
      <c r="R89" s="13">
        <v>2006</v>
      </c>
      <c r="S89" s="13">
        <v>2023</v>
      </c>
      <c r="T89" s="13">
        <v>2003</v>
      </c>
      <c r="U89" s="7">
        <f>T89-S89</f>
        <v>-20</v>
      </c>
      <c r="V89" s="8">
        <f>U89/S89</f>
        <v>-9.8863074641621362E-3</v>
      </c>
      <c r="W89" s="7">
        <f>T89-J89</f>
        <v>-78</v>
      </c>
      <c r="X89" s="8">
        <f>W89/J89</f>
        <v>-3.7481979817395483E-2</v>
      </c>
    </row>
    <row r="90" spans="1:24" s="9" customFormat="1" x14ac:dyDescent="0.2">
      <c r="A90" s="12">
        <v>61033</v>
      </c>
      <c r="B90" s="9" t="s">
        <v>237</v>
      </c>
      <c r="C90" s="13">
        <v>2113</v>
      </c>
      <c r="D90" s="13">
        <v>2139</v>
      </c>
      <c r="E90" s="13">
        <v>2139</v>
      </c>
      <c r="F90" s="13">
        <v>2152</v>
      </c>
      <c r="G90" s="13">
        <v>2182</v>
      </c>
      <c r="H90" s="13">
        <v>2207</v>
      </c>
      <c r="I90" s="13">
        <v>2234</v>
      </c>
      <c r="J90" s="13">
        <v>2220</v>
      </c>
      <c r="K90" s="13">
        <v>2212</v>
      </c>
      <c r="L90" s="13">
        <v>2224</v>
      </c>
      <c r="M90" s="13">
        <v>2210</v>
      </c>
      <c r="N90" s="13">
        <v>2235</v>
      </c>
      <c r="O90" s="13">
        <v>2206</v>
      </c>
      <c r="P90" s="13">
        <v>2211</v>
      </c>
      <c r="Q90" s="13">
        <v>2204</v>
      </c>
      <c r="R90" s="13">
        <v>2243</v>
      </c>
      <c r="S90" s="13">
        <v>2257</v>
      </c>
      <c r="T90" s="13">
        <v>2278</v>
      </c>
      <c r="U90" s="7">
        <f>T90-S90</f>
        <v>21</v>
      </c>
      <c r="V90" s="8">
        <f>U90/S90</f>
        <v>9.3043863535666807E-3</v>
      </c>
      <c r="W90" s="7">
        <f>T90-J90</f>
        <v>58</v>
      </c>
      <c r="X90" s="8">
        <f>W90/J90</f>
        <v>2.6126126126126126E-2</v>
      </c>
    </row>
    <row r="91" spans="1:24" s="9" customFormat="1" x14ac:dyDescent="0.2">
      <c r="A91" s="12">
        <v>61043</v>
      </c>
      <c r="B91" s="9" t="s">
        <v>112</v>
      </c>
      <c r="C91" s="13">
        <v>3019</v>
      </c>
      <c r="D91" s="13">
        <v>3034</v>
      </c>
      <c r="E91" s="13">
        <v>3068</v>
      </c>
      <c r="F91" s="13">
        <v>3099</v>
      </c>
      <c r="G91" s="13">
        <v>3081</v>
      </c>
      <c r="H91" s="13">
        <v>3134</v>
      </c>
      <c r="I91" s="13">
        <v>3131</v>
      </c>
      <c r="J91" s="13">
        <v>3142</v>
      </c>
      <c r="K91" s="13">
        <v>3180</v>
      </c>
      <c r="L91" s="13">
        <v>3179</v>
      </c>
      <c r="M91" s="13">
        <v>3159</v>
      </c>
      <c r="N91" s="13">
        <v>3201</v>
      </c>
      <c r="O91" s="13">
        <v>3197</v>
      </c>
      <c r="P91" s="13">
        <v>3200</v>
      </c>
      <c r="Q91" s="13">
        <v>3209</v>
      </c>
      <c r="R91" s="13">
        <v>3246</v>
      </c>
      <c r="S91" s="13">
        <v>3284</v>
      </c>
      <c r="T91" s="13">
        <v>3299</v>
      </c>
      <c r="U91" s="7">
        <f>T91-S91</f>
        <v>15</v>
      </c>
      <c r="V91" s="8">
        <f>U91/S91</f>
        <v>4.5676004872107186E-3</v>
      </c>
      <c r="W91" s="7">
        <f>T91-J91</f>
        <v>157</v>
      </c>
      <c r="X91" s="8">
        <f>W91/J91</f>
        <v>4.9968173138128583E-2</v>
      </c>
    </row>
    <row r="92" spans="1:24" s="9" customFormat="1" x14ac:dyDescent="0.2">
      <c r="A92" s="12">
        <v>61045</v>
      </c>
      <c r="B92" s="9" t="s">
        <v>113</v>
      </c>
      <c r="C92" s="13">
        <v>5106</v>
      </c>
      <c r="D92" s="13">
        <v>5112</v>
      </c>
      <c r="E92" s="13">
        <v>5144</v>
      </c>
      <c r="F92" s="13">
        <v>5184</v>
      </c>
      <c r="G92" s="13">
        <v>5208</v>
      </c>
      <c r="H92" s="13">
        <v>5160</v>
      </c>
      <c r="I92" s="13">
        <v>5115</v>
      </c>
      <c r="J92" s="13">
        <v>5229</v>
      </c>
      <c r="K92" s="13">
        <v>5221</v>
      </c>
      <c r="L92" s="13">
        <v>5321</v>
      </c>
      <c r="M92" s="13">
        <v>5360</v>
      </c>
      <c r="N92" s="13">
        <v>5368</v>
      </c>
      <c r="O92" s="13">
        <v>5426</v>
      </c>
      <c r="P92" s="13">
        <v>5493</v>
      </c>
      <c r="Q92" s="13">
        <v>5538</v>
      </c>
      <c r="R92" s="13">
        <v>5737</v>
      </c>
      <c r="S92" s="13">
        <v>5859</v>
      </c>
      <c r="T92" s="13">
        <v>6021</v>
      </c>
      <c r="U92" s="7">
        <f>T92-S92</f>
        <v>162</v>
      </c>
      <c r="V92" s="8">
        <f>U92/S92</f>
        <v>2.7649769585253458E-2</v>
      </c>
      <c r="W92" s="7">
        <f>T92-J92</f>
        <v>792</v>
      </c>
      <c r="X92" s="8">
        <f>W92/J92</f>
        <v>0.15146299483648881</v>
      </c>
    </row>
    <row r="93" spans="1:24" s="9" customFormat="1" x14ac:dyDescent="0.2">
      <c r="A93" s="12">
        <v>61049</v>
      </c>
      <c r="B93" s="9" t="s">
        <v>266</v>
      </c>
      <c r="C93" s="13">
        <v>2513</v>
      </c>
      <c r="D93" s="13">
        <v>2493</v>
      </c>
      <c r="E93" s="13">
        <v>2489</v>
      </c>
      <c r="F93" s="13">
        <v>2528</v>
      </c>
      <c r="G93" s="13">
        <v>2569</v>
      </c>
      <c r="H93" s="13">
        <v>2556</v>
      </c>
      <c r="I93" s="13">
        <v>2577</v>
      </c>
      <c r="J93" s="13">
        <v>2555</v>
      </c>
      <c r="K93" s="13">
        <v>2552</v>
      </c>
      <c r="L93" s="13">
        <v>2561</v>
      </c>
      <c r="M93" s="13">
        <v>2556</v>
      </c>
      <c r="N93" s="13">
        <v>2523</v>
      </c>
      <c r="O93" s="13">
        <v>2523</v>
      </c>
      <c r="P93" s="13">
        <v>2575</v>
      </c>
      <c r="Q93" s="13">
        <v>2625</v>
      </c>
      <c r="R93" s="13">
        <v>2581</v>
      </c>
      <c r="S93" s="13">
        <v>2558</v>
      </c>
      <c r="T93" s="13">
        <v>2544</v>
      </c>
      <c r="U93" s="7">
        <f>T93-S93</f>
        <v>-14</v>
      </c>
      <c r="V93" s="8">
        <f>U93/S93</f>
        <v>-5.4730258014073496E-3</v>
      </c>
      <c r="W93" s="7">
        <f>T93-J93</f>
        <v>-11</v>
      </c>
      <c r="X93" s="8">
        <f>W93/J93</f>
        <v>-4.3052837573385521E-3</v>
      </c>
    </row>
    <row r="94" spans="1:24" s="9" customFormat="1" x14ac:dyDescent="0.2">
      <c r="A94" s="12">
        <v>61050</v>
      </c>
      <c r="B94" s="9" t="s">
        <v>101</v>
      </c>
      <c r="C94" s="13">
        <v>3203</v>
      </c>
      <c r="D94" s="13">
        <v>3189</v>
      </c>
      <c r="E94" s="13">
        <v>3221</v>
      </c>
      <c r="F94" s="13">
        <v>3213</v>
      </c>
      <c r="G94" s="13">
        <v>3234</v>
      </c>
      <c r="H94" s="13">
        <v>3226</v>
      </c>
      <c r="I94" s="13">
        <v>3221</v>
      </c>
      <c r="J94" s="13">
        <v>3221</v>
      </c>
      <c r="K94" s="13">
        <v>3251</v>
      </c>
      <c r="L94" s="13">
        <v>3246</v>
      </c>
      <c r="M94" s="13">
        <v>3258</v>
      </c>
      <c r="N94" s="13">
        <v>3299</v>
      </c>
      <c r="O94" s="13">
        <v>3236</v>
      </c>
      <c r="P94" s="13">
        <v>3235</v>
      </c>
      <c r="Q94" s="13">
        <v>3242</v>
      </c>
      <c r="R94" s="13">
        <v>3262</v>
      </c>
      <c r="S94" s="13">
        <v>3248</v>
      </c>
      <c r="T94" s="13">
        <v>3207</v>
      </c>
      <c r="U94" s="7">
        <f>T94-S94</f>
        <v>-41</v>
      </c>
      <c r="V94" s="8">
        <f>U94/S94</f>
        <v>-1.2623152709359606E-2</v>
      </c>
      <c r="W94" s="7">
        <f>T94-J94</f>
        <v>-14</v>
      </c>
      <c r="X94" s="8">
        <f>W94/J94</f>
        <v>-4.3464762496119216E-3</v>
      </c>
    </row>
    <row r="95" spans="1:24" s="9" customFormat="1" x14ac:dyDescent="0.2">
      <c r="A95" s="12">
        <v>61051</v>
      </c>
      <c r="B95" s="9" t="s">
        <v>102</v>
      </c>
      <c r="C95" s="13">
        <v>2862</v>
      </c>
      <c r="D95" s="13">
        <v>2896</v>
      </c>
      <c r="E95" s="13">
        <v>2897</v>
      </c>
      <c r="F95" s="13">
        <v>2941</v>
      </c>
      <c r="G95" s="13">
        <v>2953</v>
      </c>
      <c r="H95" s="13">
        <v>2941</v>
      </c>
      <c r="I95" s="13">
        <v>2952</v>
      </c>
      <c r="J95" s="13">
        <v>2953</v>
      </c>
      <c r="K95" s="13">
        <v>2933</v>
      </c>
      <c r="L95" s="13">
        <v>2902</v>
      </c>
      <c r="M95" s="13">
        <v>2869</v>
      </c>
      <c r="N95" s="13">
        <v>2873</v>
      </c>
      <c r="O95" s="13">
        <v>2843</v>
      </c>
      <c r="P95" s="13">
        <v>2831</v>
      </c>
      <c r="Q95" s="13">
        <v>2822</v>
      </c>
      <c r="R95" s="13">
        <v>2863</v>
      </c>
      <c r="S95" s="13">
        <v>2792</v>
      </c>
      <c r="T95" s="13">
        <v>2796</v>
      </c>
      <c r="U95" s="7">
        <f>T95-S95</f>
        <v>4</v>
      </c>
      <c r="V95" s="8">
        <f>U95/S95</f>
        <v>1.4326647564469914E-3</v>
      </c>
      <c r="W95" s="7">
        <f>T95-J95</f>
        <v>-157</v>
      </c>
      <c r="X95" s="8">
        <f>W95/J95</f>
        <v>-5.3166271588215373E-2</v>
      </c>
    </row>
    <row r="96" spans="1:24" s="9" customFormat="1" x14ac:dyDescent="0.2">
      <c r="A96" s="12">
        <v>61052</v>
      </c>
      <c r="B96" s="9" t="s">
        <v>105</v>
      </c>
      <c r="C96" s="13">
        <v>2534</v>
      </c>
      <c r="D96" s="13">
        <v>2536</v>
      </c>
      <c r="E96" s="13">
        <v>2538</v>
      </c>
      <c r="F96" s="13">
        <v>2545</v>
      </c>
      <c r="G96" s="13">
        <v>2592</v>
      </c>
      <c r="H96" s="13">
        <v>2564</v>
      </c>
      <c r="I96" s="13">
        <v>2575</v>
      </c>
      <c r="J96" s="13">
        <v>2606</v>
      </c>
      <c r="K96" s="13">
        <v>2639</v>
      </c>
      <c r="L96" s="13">
        <v>2636</v>
      </c>
      <c r="M96" s="13">
        <v>2640</v>
      </c>
      <c r="N96" s="13">
        <v>2691</v>
      </c>
      <c r="O96" s="13">
        <v>2704</v>
      </c>
      <c r="P96" s="13">
        <v>2719</v>
      </c>
      <c r="Q96" s="13">
        <v>2758</v>
      </c>
      <c r="R96" s="13">
        <v>2767</v>
      </c>
      <c r="S96" s="13">
        <v>2787</v>
      </c>
      <c r="T96" s="13">
        <v>2805</v>
      </c>
      <c r="U96" s="7">
        <f>T96-S96</f>
        <v>18</v>
      </c>
      <c r="V96" s="8">
        <f>U96/S96</f>
        <v>6.4585575888051671E-3</v>
      </c>
      <c r="W96" s="7">
        <f>T96-J96</f>
        <v>199</v>
      </c>
      <c r="X96" s="8">
        <f>W96/J96</f>
        <v>7.6362240982348423E-2</v>
      </c>
    </row>
    <row r="97" spans="1:24" s="9" customFormat="1" x14ac:dyDescent="0.2">
      <c r="A97" s="12">
        <v>61053</v>
      </c>
      <c r="B97" s="9" t="s">
        <v>96</v>
      </c>
      <c r="C97" s="13">
        <v>10435</v>
      </c>
      <c r="D97" s="13">
        <v>10648</v>
      </c>
      <c r="E97" s="13">
        <v>10717</v>
      </c>
      <c r="F97" s="13">
        <v>10782</v>
      </c>
      <c r="G97" s="13">
        <v>10807</v>
      </c>
      <c r="H97" s="13">
        <v>10913</v>
      </c>
      <c r="I97" s="13">
        <v>10978</v>
      </c>
      <c r="J97" s="13">
        <v>11052</v>
      </c>
      <c r="K97" s="13">
        <v>11177</v>
      </c>
      <c r="L97" s="13">
        <v>11312</v>
      </c>
      <c r="M97" s="13">
        <v>11367</v>
      </c>
      <c r="N97" s="13">
        <v>11370</v>
      </c>
      <c r="O97" s="13">
        <v>11314</v>
      </c>
      <c r="P97" s="13">
        <v>11630</v>
      </c>
      <c r="Q97" s="13">
        <v>11916</v>
      </c>
      <c r="R97" s="13">
        <v>12176</v>
      </c>
      <c r="S97" s="13">
        <v>12201</v>
      </c>
      <c r="T97" s="13">
        <v>12370</v>
      </c>
      <c r="U97" s="7">
        <f>T97-S97</f>
        <v>169</v>
      </c>
      <c r="V97" s="8">
        <f>U97/S97</f>
        <v>1.3851323661994918E-2</v>
      </c>
      <c r="W97" s="7">
        <f>T97-J97</f>
        <v>1318</v>
      </c>
      <c r="X97" s="8">
        <f>W97/J97</f>
        <v>0.11925443358668114</v>
      </c>
    </row>
    <row r="98" spans="1:24" s="9" customFormat="1" x14ac:dyDescent="0.2">
      <c r="A98" s="12">
        <v>61054</v>
      </c>
      <c r="B98" s="9" t="s">
        <v>267</v>
      </c>
      <c r="C98" s="13">
        <v>4080</v>
      </c>
      <c r="D98" s="13">
        <v>4032</v>
      </c>
      <c r="E98" s="13">
        <v>4006</v>
      </c>
      <c r="F98" s="13">
        <v>3978</v>
      </c>
      <c r="G98" s="13">
        <v>3964</v>
      </c>
      <c r="H98" s="13">
        <v>3953</v>
      </c>
      <c r="I98" s="13">
        <v>3932</v>
      </c>
      <c r="J98" s="13">
        <v>3868</v>
      </c>
      <c r="K98" s="13">
        <v>3864</v>
      </c>
      <c r="L98" s="13">
        <v>3820</v>
      </c>
      <c r="M98" s="13">
        <v>3806</v>
      </c>
      <c r="N98" s="13">
        <v>3809</v>
      </c>
      <c r="O98" s="13">
        <v>3811</v>
      </c>
      <c r="P98" s="13">
        <v>3778</v>
      </c>
      <c r="Q98" s="13">
        <v>3794</v>
      </c>
      <c r="R98" s="13">
        <v>3735</v>
      </c>
      <c r="S98" s="13">
        <v>3723</v>
      </c>
      <c r="T98" s="13">
        <v>3676</v>
      </c>
      <c r="U98" s="7">
        <f>T98-S98</f>
        <v>-47</v>
      </c>
      <c r="V98" s="8">
        <f>U98/S98</f>
        <v>-1.2624227773301102E-2</v>
      </c>
      <c r="W98" s="7">
        <f>T98-J98</f>
        <v>-192</v>
      </c>
      <c r="X98" s="8">
        <f>W98/J98</f>
        <v>-4.963805584281282E-2</v>
      </c>
    </row>
    <row r="99" spans="1:24" s="9" customFormat="1" x14ac:dyDescent="0.2">
      <c r="A99" s="12">
        <v>61055</v>
      </c>
      <c r="B99" s="9" t="s">
        <v>235</v>
      </c>
      <c r="C99" s="13">
        <v>1508</v>
      </c>
      <c r="D99" s="13">
        <v>1508</v>
      </c>
      <c r="E99" s="13">
        <v>1533</v>
      </c>
      <c r="F99" s="13">
        <v>1547</v>
      </c>
      <c r="G99" s="13">
        <v>1553</v>
      </c>
      <c r="H99" s="13">
        <v>1533</v>
      </c>
      <c r="I99" s="13">
        <v>1529</v>
      </c>
      <c r="J99" s="13">
        <v>1529</v>
      </c>
      <c r="K99" s="13">
        <v>1518</v>
      </c>
      <c r="L99" s="13">
        <v>1509</v>
      </c>
      <c r="M99" s="13">
        <v>1521</v>
      </c>
      <c r="N99" s="13">
        <v>1500</v>
      </c>
      <c r="O99" s="13">
        <v>1503</v>
      </c>
      <c r="P99" s="13">
        <v>1502</v>
      </c>
      <c r="Q99" s="13">
        <v>1492</v>
      </c>
      <c r="R99" s="13">
        <v>1500</v>
      </c>
      <c r="S99" s="13">
        <v>1475</v>
      </c>
      <c r="T99" s="13">
        <v>1512</v>
      </c>
      <c r="U99" s="7">
        <f>T99-S99</f>
        <v>37</v>
      </c>
      <c r="V99" s="8">
        <f>U99/S99</f>
        <v>2.5084745762711864E-2</v>
      </c>
      <c r="W99" s="7">
        <f>T99-J99</f>
        <v>-17</v>
      </c>
      <c r="X99" s="8">
        <f>W99/J99</f>
        <v>-1.1118378024852845E-2</v>
      </c>
    </row>
    <row r="100" spans="1:24" s="9" customFormat="1" x14ac:dyDescent="0.2">
      <c r="A100" s="12">
        <v>61056</v>
      </c>
      <c r="B100" s="9" t="s">
        <v>268</v>
      </c>
      <c r="C100" s="13">
        <v>4101</v>
      </c>
      <c r="D100" s="13">
        <v>4100</v>
      </c>
      <c r="E100" s="13">
        <v>4075</v>
      </c>
      <c r="F100" s="13">
        <v>4073</v>
      </c>
      <c r="G100" s="13">
        <v>4016</v>
      </c>
      <c r="H100" s="13">
        <v>3994</v>
      </c>
      <c r="I100" s="13">
        <v>3996</v>
      </c>
      <c r="J100" s="13">
        <v>4056</v>
      </c>
      <c r="K100" s="13">
        <v>4016</v>
      </c>
      <c r="L100" s="13">
        <v>4036</v>
      </c>
      <c r="M100" s="13">
        <v>4013</v>
      </c>
      <c r="N100" s="13">
        <v>4029</v>
      </c>
      <c r="O100" s="13">
        <v>4044</v>
      </c>
      <c r="P100" s="13">
        <v>4077</v>
      </c>
      <c r="Q100" s="13">
        <v>4068</v>
      </c>
      <c r="R100" s="13">
        <v>4039</v>
      </c>
      <c r="S100" s="13">
        <v>4062</v>
      </c>
      <c r="T100" s="13">
        <v>4086</v>
      </c>
      <c r="U100" s="7">
        <f>T100-S100</f>
        <v>24</v>
      </c>
      <c r="V100" s="8">
        <f>U100/S100</f>
        <v>5.9084194977843431E-3</v>
      </c>
      <c r="W100" s="7">
        <f>T100-J100</f>
        <v>30</v>
      </c>
      <c r="X100" s="8">
        <f>W100/J100</f>
        <v>7.3964497041420114E-3</v>
      </c>
    </row>
    <row r="101" spans="1:24" s="9" customFormat="1" x14ac:dyDescent="0.2">
      <c r="A101" s="12">
        <v>61057</v>
      </c>
      <c r="B101" s="9" t="s">
        <v>269</v>
      </c>
      <c r="C101" s="13">
        <v>2429</v>
      </c>
      <c r="D101" s="13">
        <v>2421</v>
      </c>
      <c r="E101" s="13">
        <v>2417</v>
      </c>
      <c r="F101" s="13">
        <v>2421</v>
      </c>
      <c r="G101" s="13">
        <v>2413</v>
      </c>
      <c r="H101" s="13">
        <v>2394</v>
      </c>
      <c r="I101" s="13">
        <v>2354</v>
      </c>
      <c r="J101" s="13">
        <v>2337</v>
      </c>
      <c r="K101" s="13">
        <v>2342</v>
      </c>
      <c r="L101" s="13">
        <v>2382</v>
      </c>
      <c r="M101" s="13">
        <v>2334</v>
      </c>
      <c r="N101" s="13">
        <v>2298</v>
      </c>
      <c r="O101" s="13">
        <v>2301</v>
      </c>
      <c r="P101" s="13">
        <v>2312</v>
      </c>
      <c r="Q101" s="13">
        <v>2299</v>
      </c>
      <c r="R101" s="13">
        <v>2323</v>
      </c>
      <c r="S101" s="13">
        <v>2310</v>
      </c>
      <c r="T101" s="13">
        <v>2302</v>
      </c>
      <c r="U101" s="7">
        <f>T101-S101</f>
        <v>-8</v>
      </c>
      <c r="V101" s="8">
        <f>U101/S101</f>
        <v>-3.4632034632034632E-3</v>
      </c>
      <c r="W101" s="7">
        <f>T101-J101</f>
        <v>-35</v>
      </c>
      <c r="X101" s="8">
        <f>W101/J101</f>
        <v>-1.4976465554129225E-2</v>
      </c>
    </row>
    <row r="102" spans="1:24" s="9" customFormat="1" x14ac:dyDescent="0.2">
      <c r="A102" s="12">
        <v>61058</v>
      </c>
      <c r="B102" s="9" t="s">
        <v>295</v>
      </c>
      <c r="C102" s="13">
        <v>4651</v>
      </c>
      <c r="D102" s="13">
        <v>4685</v>
      </c>
      <c r="E102" s="13">
        <v>4730</v>
      </c>
      <c r="F102" s="13">
        <v>4706</v>
      </c>
      <c r="G102" s="13">
        <v>4687</v>
      </c>
      <c r="H102" s="13">
        <v>4727</v>
      </c>
      <c r="I102" s="13">
        <v>4716</v>
      </c>
      <c r="J102" s="13">
        <v>4689</v>
      </c>
      <c r="K102" s="13">
        <v>4685</v>
      </c>
      <c r="L102" s="13">
        <v>4674</v>
      </c>
      <c r="M102" s="13">
        <v>4706</v>
      </c>
      <c r="N102" s="13">
        <v>4677</v>
      </c>
      <c r="O102" s="13">
        <v>4742</v>
      </c>
      <c r="P102" s="13">
        <v>4840</v>
      </c>
      <c r="Q102" s="13">
        <v>4904</v>
      </c>
      <c r="R102" s="13">
        <v>4858</v>
      </c>
      <c r="S102" s="13">
        <v>4852</v>
      </c>
      <c r="T102" s="13">
        <v>4861</v>
      </c>
      <c r="U102" s="7">
        <f>T102-S102</f>
        <v>9</v>
      </c>
      <c r="V102" s="8">
        <f>U102/S102</f>
        <v>1.8549051937345425E-3</v>
      </c>
      <c r="W102" s="7">
        <f>T102-J102</f>
        <v>172</v>
      </c>
      <c r="X102" s="8">
        <f>W102/J102</f>
        <v>3.6681595222862018E-2</v>
      </c>
    </row>
    <row r="103" spans="1:24" s="9" customFormat="1" x14ac:dyDescent="0.2">
      <c r="A103" s="12">
        <v>61059</v>
      </c>
      <c r="B103" s="9" t="s">
        <v>114</v>
      </c>
      <c r="C103" s="13">
        <v>4875</v>
      </c>
      <c r="D103" s="13">
        <v>4861</v>
      </c>
      <c r="E103" s="13">
        <v>4910</v>
      </c>
      <c r="F103" s="13">
        <v>4902</v>
      </c>
      <c r="G103" s="13">
        <v>4965</v>
      </c>
      <c r="H103" s="13">
        <v>5016</v>
      </c>
      <c r="I103" s="13">
        <v>5075</v>
      </c>
      <c r="J103" s="13">
        <v>5080</v>
      </c>
      <c r="K103" s="13">
        <v>5078</v>
      </c>
      <c r="L103" s="13">
        <v>5066</v>
      </c>
      <c r="M103" s="13">
        <v>5131</v>
      </c>
      <c r="N103" s="13">
        <v>5162</v>
      </c>
      <c r="O103" s="13">
        <v>5183</v>
      </c>
      <c r="P103" s="13">
        <v>5217</v>
      </c>
      <c r="Q103" s="13">
        <v>5363</v>
      </c>
      <c r="R103" s="13">
        <v>5312</v>
      </c>
      <c r="S103" s="13">
        <v>5367</v>
      </c>
      <c r="T103" s="13">
        <v>5422</v>
      </c>
      <c r="U103" s="7">
        <f>T103-S103</f>
        <v>55</v>
      </c>
      <c r="V103" s="8">
        <f>U103/S103</f>
        <v>1.024781069498789E-2</v>
      </c>
      <c r="W103" s="7">
        <f>T103-J103</f>
        <v>342</v>
      </c>
      <c r="X103" s="8">
        <f>W103/J103</f>
        <v>6.7322834645669294E-2</v>
      </c>
    </row>
    <row r="104" spans="1:24" s="9" customFormat="1" x14ac:dyDescent="0.2">
      <c r="A104" s="12">
        <v>61101</v>
      </c>
      <c r="B104" s="9" t="s">
        <v>116</v>
      </c>
      <c r="C104" s="13">
        <v>6292</v>
      </c>
      <c r="D104" s="13">
        <v>6138</v>
      </c>
      <c r="E104" s="13">
        <v>5962</v>
      </c>
      <c r="F104" s="13">
        <v>5836</v>
      </c>
      <c r="G104" s="13">
        <v>5745</v>
      </c>
      <c r="H104" s="13">
        <v>5563</v>
      </c>
      <c r="I104" s="13">
        <v>5414</v>
      </c>
      <c r="J104" s="13">
        <v>5255</v>
      </c>
      <c r="K104" s="13">
        <v>5083</v>
      </c>
      <c r="L104" s="13">
        <v>4946</v>
      </c>
      <c r="M104" s="13">
        <v>4802</v>
      </c>
      <c r="N104" s="13">
        <v>4655</v>
      </c>
      <c r="O104" s="13">
        <v>4520</v>
      </c>
      <c r="P104" s="13">
        <v>4330</v>
      </c>
      <c r="Q104" s="13">
        <v>4291</v>
      </c>
      <c r="R104" s="13">
        <v>4188</v>
      </c>
      <c r="S104" s="13">
        <v>4048</v>
      </c>
      <c r="T104" s="13">
        <v>3904</v>
      </c>
      <c r="U104" s="7">
        <f>T104-S104</f>
        <v>-144</v>
      </c>
      <c r="V104" s="8">
        <f>U104/S104</f>
        <v>-3.5573122529644272E-2</v>
      </c>
      <c r="W104" s="7">
        <f>T104-J104</f>
        <v>-1351</v>
      </c>
      <c r="X104" s="8">
        <f>W104/J104</f>
        <v>-0.25708848715509042</v>
      </c>
    </row>
    <row r="105" spans="1:24" s="9" customFormat="1" x14ac:dyDescent="0.2">
      <c r="A105" s="12">
        <v>61105</v>
      </c>
      <c r="B105" s="9" t="s">
        <v>117</v>
      </c>
      <c r="C105" s="13">
        <v>1182</v>
      </c>
      <c r="D105" s="13">
        <v>1200</v>
      </c>
      <c r="E105" s="13">
        <v>1193</v>
      </c>
      <c r="F105" s="13">
        <v>1170</v>
      </c>
      <c r="G105" s="13">
        <v>1162</v>
      </c>
      <c r="H105" s="13">
        <v>1151</v>
      </c>
      <c r="I105" s="13">
        <v>1140</v>
      </c>
      <c r="J105" s="13">
        <v>1117</v>
      </c>
      <c r="K105" s="13">
        <v>1078</v>
      </c>
      <c r="L105" s="13">
        <v>1088</v>
      </c>
      <c r="M105" s="13">
        <v>1082</v>
      </c>
      <c r="N105" s="13">
        <v>1063</v>
      </c>
      <c r="O105" s="13">
        <v>1054</v>
      </c>
      <c r="P105" s="13">
        <v>1032</v>
      </c>
      <c r="Q105" s="13">
        <v>1019</v>
      </c>
      <c r="R105" s="13">
        <v>994</v>
      </c>
      <c r="S105" s="13">
        <v>988</v>
      </c>
      <c r="T105" s="13">
        <v>999</v>
      </c>
      <c r="U105" s="7">
        <f>T105-S105</f>
        <v>11</v>
      </c>
      <c r="V105" s="8">
        <f>U105/S105</f>
        <v>1.1133603238866396E-2</v>
      </c>
      <c r="W105" s="7">
        <f>T105-J105</f>
        <v>-118</v>
      </c>
      <c r="X105" s="8">
        <f>W105/J105</f>
        <v>-0.10564010743061773</v>
      </c>
    </row>
    <row r="106" spans="1:24" s="9" customFormat="1" x14ac:dyDescent="0.2">
      <c r="A106" s="12">
        <v>61106</v>
      </c>
      <c r="B106" s="9" t="s">
        <v>118</v>
      </c>
      <c r="C106" s="13">
        <v>1655</v>
      </c>
      <c r="D106" s="13">
        <v>1650</v>
      </c>
      <c r="E106" s="13">
        <v>1662</v>
      </c>
      <c r="F106" s="13">
        <v>1683</v>
      </c>
      <c r="G106" s="13">
        <v>1671</v>
      </c>
      <c r="H106" s="13">
        <v>1692</v>
      </c>
      <c r="I106" s="13">
        <v>1729</v>
      </c>
      <c r="J106" s="13">
        <v>1702</v>
      </c>
      <c r="K106" s="13">
        <v>1693</v>
      </c>
      <c r="L106" s="13">
        <v>1674</v>
      </c>
      <c r="M106" s="13">
        <v>1654</v>
      </c>
      <c r="N106" s="13">
        <v>1653</v>
      </c>
      <c r="O106" s="13">
        <v>1645</v>
      </c>
      <c r="P106" s="13">
        <v>1620</v>
      </c>
      <c r="Q106" s="13">
        <v>1623</v>
      </c>
      <c r="R106" s="13">
        <v>1618</v>
      </c>
      <c r="S106" s="13">
        <v>1600</v>
      </c>
      <c r="T106" s="13">
        <v>1590</v>
      </c>
      <c r="U106" s="7">
        <f>T106-S106</f>
        <v>-10</v>
      </c>
      <c r="V106" s="8">
        <f>U106/S106</f>
        <v>-6.2500000000000003E-3</v>
      </c>
      <c r="W106" s="7">
        <f>T106-J106</f>
        <v>-112</v>
      </c>
      <c r="X106" s="8">
        <f>W106/J106</f>
        <v>-6.5804935370152765E-2</v>
      </c>
    </row>
    <row r="107" spans="1:24" s="9" customFormat="1" x14ac:dyDescent="0.2">
      <c r="A107" s="12">
        <v>61107</v>
      </c>
      <c r="B107" s="9" t="s">
        <v>119</v>
      </c>
      <c r="C107" s="13">
        <v>1346</v>
      </c>
      <c r="D107" s="13">
        <v>1357</v>
      </c>
      <c r="E107" s="13">
        <v>1348</v>
      </c>
      <c r="F107" s="13">
        <v>1364</v>
      </c>
      <c r="G107" s="13">
        <v>1361</v>
      </c>
      <c r="H107" s="13">
        <v>1376</v>
      </c>
      <c r="I107" s="13">
        <v>1357</v>
      </c>
      <c r="J107" s="13">
        <v>1321</v>
      </c>
      <c r="K107" s="13">
        <v>1310</v>
      </c>
      <c r="L107" s="13">
        <v>1317</v>
      </c>
      <c r="M107" s="13">
        <v>1288</v>
      </c>
      <c r="N107" s="13">
        <v>1281</v>
      </c>
      <c r="O107" s="13">
        <v>1277</v>
      </c>
      <c r="P107" s="13">
        <v>1262</v>
      </c>
      <c r="Q107" s="13">
        <v>1256</v>
      </c>
      <c r="R107" s="13">
        <v>1277</v>
      </c>
      <c r="S107" s="13">
        <v>1283</v>
      </c>
      <c r="T107" s="13">
        <v>1302</v>
      </c>
      <c r="U107" s="7">
        <f>T107-S107</f>
        <v>19</v>
      </c>
      <c r="V107" s="8">
        <f>U107/S107</f>
        <v>1.4809041309431021E-2</v>
      </c>
      <c r="W107" s="7">
        <f>T107-J107</f>
        <v>-19</v>
      </c>
      <c r="X107" s="8">
        <f>W107/J107</f>
        <v>-1.4383043149129448E-2</v>
      </c>
    </row>
    <row r="108" spans="1:24" s="9" customFormat="1" x14ac:dyDescent="0.2">
      <c r="A108" s="12">
        <v>61108</v>
      </c>
      <c r="B108" s="9" t="s">
        <v>115</v>
      </c>
      <c r="C108" s="13">
        <v>25766</v>
      </c>
      <c r="D108" s="13">
        <v>25440</v>
      </c>
      <c r="E108" s="13">
        <v>25491</v>
      </c>
      <c r="F108" s="13">
        <v>25354</v>
      </c>
      <c r="G108" s="13">
        <v>25361</v>
      </c>
      <c r="H108" s="13">
        <v>25144</v>
      </c>
      <c r="I108" s="13">
        <v>24998</v>
      </c>
      <c r="J108" s="13">
        <v>24896</v>
      </c>
      <c r="K108" s="13">
        <v>24657</v>
      </c>
      <c r="L108" s="13">
        <v>24547</v>
      </c>
      <c r="M108" s="13">
        <v>24567</v>
      </c>
      <c r="N108" s="13">
        <v>24345</v>
      </c>
      <c r="O108" s="13">
        <v>24466</v>
      </c>
      <c r="P108" s="13">
        <v>24695</v>
      </c>
      <c r="Q108" s="13">
        <v>25350</v>
      </c>
      <c r="R108" s="13">
        <v>24915</v>
      </c>
      <c r="S108" s="13">
        <v>24645</v>
      </c>
      <c r="T108" s="13">
        <v>24593</v>
      </c>
      <c r="U108" s="7">
        <f>T108-S108</f>
        <v>-52</v>
      </c>
      <c r="V108" s="8">
        <f>U108/S108</f>
        <v>-2.1099614526273076E-3</v>
      </c>
      <c r="W108" s="7">
        <f>T108-J108</f>
        <v>-303</v>
      </c>
      <c r="X108" s="8">
        <f>W108/J108</f>
        <v>-1.2170629820051414E-2</v>
      </c>
    </row>
    <row r="109" spans="1:24" s="9" customFormat="1" x14ac:dyDescent="0.2">
      <c r="A109" s="12">
        <v>61109</v>
      </c>
      <c r="B109" s="9" t="s">
        <v>120</v>
      </c>
      <c r="C109" s="13">
        <v>2090</v>
      </c>
      <c r="D109" s="13">
        <v>2061</v>
      </c>
      <c r="E109" s="13">
        <v>2020</v>
      </c>
      <c r="F109" s="13">
        <v>2000</v>
      </c>
      <c r="G109" s="13">
        <v>1956</v>
      </c>
      <c r="H109" s="13">
        <v>1923</v>
      </c>
      <c r="I109" s="13">
        <v>1922</v>
      </c>
      <c r="J109" s="13">
        <v>1923</v>
      </c>
      <c r="K109" s="13">
        <v>1909</v>
      </c>
      <c r="L109" s="13">
        <v>1872</v>
      </c>
      <c r="M109" s="13">
        <v>1816</v>
      </c>
      <c r="N109" s="13">
        <v>1806</v>
      </c>
      <c r="O109" s="13">
        <v>1814</v>
      </c>
      <c r="P109" s="13">
        <v>1787</v>
      </c>
      <c r="Q109" s="13">
        <v>1791</v>
      </c>
      <c r="R109" s="13">
        <v>1811</v>
      </c>
      <c r="S109" s="13">
        <v>1766</v>
      </c>
      <c r="T109" s="13">
        <v>1756</v>
      </c>
      <c r="U109" s="7">
        <f>T109-S109</f>
        <v>-10</v>
      </c>
      <c r="V109" s="8">
        <f>U109/S109</f>
        <v>-5.6625141562853904E-3</v>
      </c>
      <c r="W109" s="7">
        <f>T109-J109</f>
        <v>-167</v>
      </c>
      <c r="X109" s="8">
        <f>W109/J109</f>
        <v>-8.6843473738949559E-2</v>
      </c>
    </row>
    <row r="110" spans="1:24" s="9" customFormat="1" x14ac:dyDescent="0.2">
      <c r="A110" s="12">
        <v>61110</v>
      </c>
      <c r="B110" s="9" t="s">
        <v>121</v>
      </c>
      <c r="C110" s="13">
        <v>2702</v>
      </c>
      <c r="D110" s="13">
        <v>2681</v>
      </c>
      <c r="E110" s="13">
        <v>2620</v>
      </c>
      <c r="F110" s="13">
        <v>2633</v>
      </c>
      <c r="G110" s="13">
        <v>2599</v>
      </c>
      <c r="H110" s="13">
        <v>2583</v>
      </c>
      <c r="I110" s="13">
        <v>2572</v>
      </c>
      <c r="J110" s="13">
        <v>2582</v>
      </c>
      <c r="K110" s="13">
        <v>2561</v>
      </c>
      <c r="L110" s="13">
        <v>2549</v>
      </c>
      <c r="M110" s="13">
        <v>2546</v>
      </c>
      <c r="N110" s="13">
        <v>2570</v>
      </c>
      <c r="O110" s="13">
        <v>2560</v>
      </c>
      <c r="P110" s="13">
        <v>2556</v>
      </c>
      <c r="Q110" s="13">
        <v>2536</v>
      </c>
      <c r="R110" s="13">
        <v>2541</v>
      </c>
      <c r="S110" s="13">
        <v>2515</v>
      </c>
      <c r="T110" s="13">
        <v>2413</v>
      </c>
      <c r="U110" s="7">
        <f>T110-S110</f>
        <v>-102</v>
      </c>
      <c r="V110" s="8">
        <f>U110/S110</f>
        <v>-4.0556660039761432E-2</v>
      </c>
      <c r="W110" s="7">
        <f>T110-J110</f>
        <v>-169</v>
      </c>
      <c r="X110" s="8">
        <f>W110/J110</f>
        <v>-6.545313710302092E-2</v>
      </c>
    </row>
    <row r="111" spans="1:24" s="9" customFormat="1" x14ac:dyDescent="0.2">
      <c r="A111" s="12">
        <v>61111</v>
      </c>
      <c r="B111" s="9" t="s">
        <v>122</v>
      </c>
      <c r="C111" s="13">
        <v>1619</v>
      </c>
      <c r="D111" s="13">
        <v>1629</v>
      </c>
      <c r="E111" s="13">
        <v>1655</v>
      </c>
      <c r="F111" s="13">
        <v>1636</v>
      </c>
      <c r="G111" s="13">
        <v>1645</v>
      </c>
      <c r="H111" s="13">
        <v>1646</v>
      </c>
      <c r="I111" s="13">
        <v>1663</v>
      </c>
      <c r="J111" s="13">
        <v>1651</v>
      </c>
      <c r="K111" s="13">
        <v>1638</v>
      </c>
      <c r="L111" s="13">
        <v>1597</v>
      </c>
      <c r="M111" s="13">
        <v>1578</v>
      </c>
      <c r="N111" s="13">
        <v>1561</v>
      </c>
      <c r="O111" s="13">
        <v>1537</v>
      </c>
      <c r="P111" s="13">
        <v>1557</v>
      </c>
      <c r="Q111" s="13">
        <v>1523</v>
      </c>
      <c r="R111" s="13">
        <v>1531</v>
      </c>
      <c r="S111" s="13">
        <v>1534</v>
      </c>
      <c r="T111" s="13">
        <v>1551</v>
      </c>
      <c r="U111" s="7">
        <f>T111-S111</f>
        <v>17</v>
      </c>
      <c r="V111" s="8">
        <f>U111/S111</f>
        <v>1.1082138200782269E-2</v>
      </c>
      <c r="W111" s="7">
        <f>T111-J111</f>
        <v>-100</v>
      </c>
      <c r="X111" s="8">
        <f>W111/J111</f>
        <v>-6.0569351907934582E-2</v>
      </c>
    </row>
    <row r="112" spans="1:24" s="9" customFormat="1" x14ac:dyDescent="0.2">
      <c r="A112" s="12">
        <v>61112</v>
      </c>
      <c r="B112" s="9" t="s">
        <v>123</v>
      </c>
      <c r="C112" s="13">
        <v>789</v>
      </c>
      <c r="D112" s="13">
        <v>777</v>
      </c>
      <c r="E112" s="13">
        <v>765</v>
      </c>
      <c r="F112" s="13">
        <v>768</v>
      </c>
      <c r="G112" s="13">
        <v>743</v>
      </c>
      <c r="H112" s="13">
        <v>730</v>
      </c>
      <c r="I112" s="13">
        <v>719</v>
      </c>
      <c r="J112" s="13">
        <v>707</v>
      </c>
      <c r="K112" s="13">
        <v>680</v>
      </c>
      <c r="L112" s="13">
        <v>674</v>
      </c>
      <c r="M112" s="13">
        <v>655</v>
      </c>
      <c r="N112" s="13">
        <v>635</v>
      </c>
      <c r="O112" s="13">
        <v>618</v>
      </c>
      <c r="P112" s="13">
        <v>610</v>
      </c>
      <c r="Q112" s="13">
        <v>589</v>
      </c>
      <c r="R112" s="13">
        <v>571</v>
      </c>
      <c r="S112" s="13">
        <v>559</v>
      </c>
      <c r="T112" s="13">
        <v>537</v>
      </c>
      <c r="U112" s="7">
        <f>T112-S112</f>
        <v>-22</v>
      </c>
      <c r="V112" s="8">
        <f>U112/S112</f>
        <v>-3.9355992844364938E-2</v>
      </c>
      <c r="W112" s="7">
        <f>T112-J112</f>
        <v>-170</v>
      </c>
      <c r="X112" s="8">
        <f>W112/J112</f>
        <v>-0.24045261669024046</v>
      </c>
    </row>
    <row r="113" spans="1:24" s="9" customFormat="1" x14ac:dyDescent="0.2">
      <c r="A113" s="12">
        <v>61113</v>
      </c>
      <c r="B113" s="9" t="s">
        <v>238</v>
      </c>
      <c r="C113" s="13">
        <v>3286</v>
      </c>
      <c r="D113" s="13">
        <v>3295</v>
      </c>
      <c r="E113" s="13">
        <v>3279</v>
      </c>
      <c r="F113" s="13">
        <v>3264</v>
      </c>
      <c r="G113" s="13">
        <v>3255</v>
      </c>
      <c r="H113" s="13">
        <v>3260</v>
      </c>
      <c r="I113" s="13">
        <v>3204</v>
      </c>
      <c r="J113" s="13">
        <v>3152</v>
      </c>
      <c r="K113" s="13">
        <v>3114</v>
      </c>
      <c r="L113" s="13">
        <v>3072</v>
      </c>
      <c r="M113" s="13">
        <v>3070</v>
      </c>
      <c r="N113" s="13">
        <v>3024</v>
      </c>
      <c r="O113" s="13">
        <v>3040</v>
      </c>
      <c r="P113" s="13">
        <v>2991</v>
      </c>
      <c r="Q113" s="13">
        <v>3046</v>
      </c>
      <c r="R113" s="13">
        <v>3074</v>
      </c>
      <c r="S113" s="13">
        <v>3060</v>
      </c>
      <c r="T113" s="13">
        <v>3056</v>
      </c>
      <c r="U113" s="7">
        <f>T113-S113</f>
        <v>-4</v>
      </c>
      <c r="V113" s="8">
        <f>U113/S113</f>
        <v>-1.30718954248366E-3</v>
      </c>
      <c r="W113" s="7">
        <f>T113-J113</f>
        <v>-96</v>
      </c>
      <c r="X113" s="8">
        <f>W113/J113</f>
        <v>-3.0456852791878174E-2</v>
      </c>
    </row>
    <row r="114" spans="1:24" s="9" customFormat="1" x14ac:dyDescent="0.2">
      <c r="A114" s="12">
        <v>61114</v>
      </c>
      <c r="B114" s="9" t="s">
        <v>239</v>
      </c>
      <c r="C114" s="13">
        <v>2508</v>
      </c>
      <c r="D114" s="13">
        <v>2461</v>
      </c>
      <c r="E114" s="13">
        <v>2477</v>
      </c>
      <c r="F114" s="13">
        <v>2434</v>
      </c>
      <c r="G114" s="13">
        <v>2485</v>
      </c>
      <c r="H114" s="13">
        <v>2486</v>
      </c>
      <c r="I114" s="13">
        <v>2449</v>
      </c>
      <c r="J114" s="13">
        <v>2470</v>
      </c>
      <c r="K114" s="13">
        <v>2437</v>
      </c>
      <c r="L114" s="13">
        <v>2425</v>
      </c>
      <c r="M114" s="13">
        <v>2407</v>
      </c>
      <c r="N114" s="13">
        <v>2436</v>
      </c>
      <c r="O114" s="13">
        <v>2419</v>
      </c>
      <c r="P114" s="13">
        <v>2380</v>
      </c>
      <c r="Q114" s="13">
        <v>2360</v>
      </c>
      <c r="R114" s="13">
        <v>2365</v>
      </c>
      <c r="S114" s="13">
        <v>2383</v>
      </c>
      <c r="T114" s="13">
        <v>2367</v>
      </c>
      <c r="U114" s="7">
        <f>T114-S114</f>
        <v>-16</v>
      </c>
      <c r="V114" s="8">
        <f>U114/S114</f>
        <v>-6.7142257658413763E-3</v>
      </c>
      <c r="W114" s="7">
        <f>T114-J114</f>
        <v>-103</v>
      </c>
      <c r="X114" s="8">
        <f>W114/J114</f>
        <v>-4.1700404858299595E-2</v>
      </c>
    </row>
    <row r="115" spans="1:24" s="9" customFormat="1" x14ac:dyDescent="0.2">
      <c r="A115" s="12">
        <v>61115</v>
      </c>
      <c r="B115" s="9" t="s">
        <v>240</v>
      </c>
      <c r="C115" s="13">
        <v>2088</v>
      </c>
      <c r="D115" s="13">
        <v>2094</v>
      </c>
      <c r="E115" s="13">
        <v>2070</v>
      </c>
      <c r="F115" s="13">
        <v>2054</v>
      </c>
      <c r="G115" s="13">
        <v>2052</v>
      </c>
      <c r="H115" s="13">
        <v>2020</v>
      </c>
      <c r="I115" s="13">
        <v>2021</v>
      </c>
      <c r="J115" s="13">
        <v>2014</v>
      </c>
      <c r="K115" s="13">
        <v>1999</v>
      </c>
      <c r="L115" s="13">
        <v>1974</v>
      </c>
      <c r="M115" s="13">
        <v>1972</v>
      </c>
      <c r="N115" s="13">
        <v>1963</v>
      </c>
      <c r="O115" s="13">
        <v>1933</v>
      </c>
      <c r="P115" s="13">
        <v>1917</v>
      </c>
      <c r="Q115" s="13">
        <v>1925</v>
      </c>
      <c r="R115" s="13">
        <v>1917</v>
      </c>
      <c r="S115" s="13">
        <v>1930</v>
      </c>
      <c r="T115" s="13">
        <v>1908</v>
      </c>
      <c r="U115" s="7">
        <f>T115-S115</f>
        <v>-22</v>
      </c>
      <c r="V115" s="8">
        <f>U115/S115</f>
        <v>-1.1398963730569948E-2</v>
      </c>
      <c r="W115" s="7">
        <f>T115-J115</f>
        <v>-106</v>
      </c>
      <c r="X115" s="8">
        <f>W115/J115</f>
        <v>-5.2631578947368418E-2</v>
      </c>
    </row>
    <row r="116" spans="1:24" s="9" customFormat="1" x14ac:dyDescent="0.2">
      <c r="A116" s="12">
        <v>61116</v>
      </c>
      <c r="B116" s="9" t="s">
        <v>124</v>
      </c>
      <c r="C116" s="13">
        <v>1353</v>
      </c>
      <c r="D116" s="13">
        <v>1344</v>
      </c>
      <c r="E116" s="13">
        <v>1337</v>
      </c>
      <c r="F116" s="13">
        <v>1351</v>
      </c>
      <c r="G116" s="13">
        <v>1394</v>
      </c>
      <c r="H116" s="13">
        <v>1387</v>
      </c>
      <c r="I116" s="13">
        <v>1380</v>
      </c>
      <c r="J116" s="13">
        <v>1398</v>
      </c>
      <c r="K116" s="13">
        <v>1411</v>
      </c>
      <c r="L116" s="13">
        <v>1398</v>
      </c>
      <c r="M116" s="13">
        <v>1387</v>
      </c>
      <c r="N116" s="13">
        <v>1380</v>
      </c>
      <c r="O116" s="13">
        <v>1364</v>
      </c>
      <c r="P116" s="13">
        <v>1384</v>
      </c>
      <c r="Q116" s="13">
        <v>1390</v>
      </c>
      <c r="R116" s="13">
        <v>1383</v>
      </c>
      <c r="S116" s="13">
        <v>1384</v>
      </c>
      <c r="T116" s="13">
        <v>1402</v>
      </c>
      <c r="U116" s="7">
        <f>T116-S116</f>
        <v>18</v>
      </c>
      <c r="V116" s="8">
        <f>U116/S116</f>
        <v>1.300578034682081E-2</v>
      </c>
      <c r="W116" s="7">
        <f>T116-J116</f>
        <v>4</v>
      </c>
      <c r="X116" s="8">
        <f>W116/J116</f>
        <v>2.8612303290414878E-3</v>
      </c>
    </row>
    <row r="117" spans="1:24" s="9" customFormat="1" x14ac:dyDescent="0.2">
      <c r="A117" s="12">
        <v>61118</v>
      </c>
      <c r="B117" s="9" t="s">
        <v>126</v>
      </c>
      <c r="C117" s="13">
        <v>1355</v>
      </c>
      <c r="D117" s="13">
        <v>1341</v>
      </c>
      <c r="E117" s="13">
        <v>1294</v>
      </c>
      <c r="F117" s="13">
        <v>1259</v>
      </c>
      <c r="G117" s="13">
        <v>1222</v>
      </c>
      <c r="H117" s="13">
        <v>1196</v>
      </c>
      <c r="I117" s="13">
        <v>1148</v>
      </c>
      <c r="J117" s="13">
        <v>1110</v>
      </c>
      <c r="K117" s="13">
        <v>1088</v>
      </c>
      <c r="L117" s="13">
        <v>1080</v>
      </c>
      <c r="M117" s="13">
        <v>1054</v>
      </c>
      <c r="N117" s="13">
        <v>1055</v>
      </c>
      <c r="O117" s="13">
        <v>1006</v>
      </c>
      <c r="P117" s="13">
        <v>1018</v>
      </c>
      <c r="Q117" s="13">
        <v>1040</v>
      </c>
      <c r="R117" s="13">
        <v>1030</v>
      </c>
      <c r="S117" s="13">
        <v>1045</v>
      </c>
      <c r="T117" s="13">
        <v>1065</v>
      </c>
      <c r="U117" s="7">
        <f>T117-S117</f>
        <v>20</v>
      </c>
      <c r="V117" s="8">
        <f>U117/S117</f>
        <v>1.9138755980861243E-2</v>
      </c>
      <c r="W117" s="7">
        <f>T117-J117</f>
        <v>-45</v>
      </c>
      <c r="X117" s="8">
        <f>W117/J117</f>
        <v>-4.0540540540540543E-2</v>
      </c>
    </row>
    <row r="118" spans="1:24" s="9" customFormat="1" x14ac:dyDescent="0.2">
      <c r="A118" s="12">
        <v>61119</v>
      </c>
      <c r="B118" s="9" t="s">
        <v>127</v>
      </c>
      <c r="C118" s="13">
        <v>698</v>
      </c>
      <c r="D118" s="13">
        <v>683</v>
      </c>
      <c r="E118" s="13">
        <v>652</v>
      </c>
      <c r="F118" s="13">
        <v>657</v>
      </c>
      <c r="G118" s="13">
        <v>652</v>
      </c>
      <c r="H118" s="13">
        <v>643</v>
      </c>
      <c r="I118" s="13">
        <v>628</v>
      </c>
      <c r="J118" s="13">
        <v>637</v>
      </c>
      <c r="K118" s="13">
        <v>624</v>
      </c>
      <c r="L118" s="13">
        <v>635</v>
      </c>
      <c r="M118" s="13">
        <v>632</v>
      </c>
      <c r="N118" s="13">
        <v>620</v>
      </c>
      <c r="O118" s="13">
        <v>598</v>
      </c>
      <c r="P118" s="13">
        <v>602</v>
      </c>
      <c r="Q118" s="13">
        <v>592</v>
      </c>
      <c r="R118" s="13">
        <v>585</v>
      </c>
      <c r="S118" s="13">
        <v>586</v>
      </c>
      <c r="T118" s="13">
        <v>551</v>
      </c>
      <c r="U118" s="7">
        <f>T118-S118</f>
        <v>-35</v>
      </c>
      <c r="V118" s="8">
        <f>U118/S118</f>
        <v>-5.9726962457337884E-2</v>
      </c>
      <c r="W118" s="7">
        <f>T118-J118</f>
        <v>-86</v>
      </c>
      <c r="X118" s="8">
        <f>W118/J118</f>
        <v>-0.13500784929356358</v>
      </c>
    </row>
    <row r="119" spans="1:24" s="9" customFormat="1" x14ac:dyDescent="0.2">
      <c r="A119" s="12">
        <v>61120</v>
      </c>
      <c r="B119" s="9" t="s">
        <v>125</v>
      </c>
      <c r="C119" s="13">
        <v>11716</v>
      </c>
      <c r="D119" s="13">
        <v>11747</v>
      </c>
      <c r="E119" s="13">
        <v>11684</v>
      </c>
      <c r="F119" s="13">
        <v>11631</v>
      </c>
      <c r="G119" s="13">
        <v>11533</v>
      </c>
      <c r="H119" s="13">
        <v>11497</v>
      </c>
      <c r="I119" s="13">
        <v>11426</v>
      </c>
      <c r="J119" s="13">
        <v>11401</v>
      </c>
      <c r="K119" s="13">
        <v>11401</v>
      </c>
      <c r="L119" s="13">
        <v>11373</v>
      </c>
      <c r="M119" s="13">
        <v>11307</v>
      </c>
      <c r="N119" s="13">
        <v>11240</v>
      </c>
      <c r="O119" s="13">
        <v>11190</v>
      </c>
      <c r="P119" s="13">
        <v>11208</v>
      </c>
      <c r="Q119" s="13">
        <v>11227</v>
      </c>
      <c r="R119" s="13">
        <v>11143</v>
      </c>
      <c r="S119" s="13">
        <v>11125</v>
      </c>
      <c r="T119" s="13">
        <v>11134</v>
      </c>
      <c r="U119" s="7">
        <f>T119-S119</f>
        <v>9</v>
      </c>
      <c r="V119" s="8">
        <f>U119/S119</f>
        <v>8.0898876404494381E-4</v>
      </c>
      <c r="W119" s="7">
        <f>T119-J119</f>
        <v>-267</v>
      </c>
      <c r="X119" s="8">
        <f>W119/J119</f>
        <v>-2.3418998333479518E-2</v>
      </c>
    </row>
    <row r="120" spans="1:24" s="9" customFormat="1" x14ac:dyDescent="0.2">
      <c r="A120" s="12">
        <v>61203</v>
      </c>
      <c r="B120" s="9" t="s">
        <v>131</v>
      </c>
      <c r="C120" s="13">
        <v>2557</v>
      </c>
      <c r="D120" s="13">
        <v>2528</v>
      </c>
      <c r="E120" s="13">
        <v>2508</v>
      </c>
      <c r="F120" s="13">
        <v>2503</v>
      </c>
      <c r="G120" s="13">
        <v>2515</v>
      </c>
      <c r="H120" s="13">
        <v>2556</v>
      </c>
      <c r="I120" s="13">
        <v>2560</v>
      </c>
      <c r="J120" s="13">
        <v>2562</v>
      </c>
      <c r="K120" s="13">
        <v>2549</v>
      </c>
      <c r="L120" s="13">
        <v>2572</v>
      </c>
      <c r="M120" s="13">
        <v>2570</v>
      </c>
      <c r="N120" s="13">
        <v>2560</v>
      </c>
      <c r="O120" s="13">
        <v>2557</v>
      </c>
      <c r="P120" s="13">
        <v>2565</v>
      </c>
      <c r="Q120" s="13">
        <v>2620</v>
      </c>
      <c r="R120" s="13">
        <v>2703</v>
      </c>
      <c r="S120" s="13">
        <v>2722</v>
      </c>
      <c r="T120" s="13">
        <v>2638</v>
      </c>
      <c r="U120" s="7">
        <f>T120-S120</f>
        <v>-84</v>
      </c>
      <c r="V120" s="8">
        <f>U120/S120</f>
        <v>-3.0859662013225569E-2</v>
      </c>
      <c r="W120" s="7">
        <f>T120-J120</f>
        <v>76</v>
      </c>
      <c r="X120" s="8">
        <f>W120/J120</f>
        <v>2.9664324746291961E-2</v>
      </c>
    </row>
    <row r="121" spans="1:24" s="9" customFormat="1" x14ac:dyDescent="0.2">
      <c r="A121" s="12">
        <v>61204</v>
      </c>
      <c r="B121" s="9" t="s">
        <v>132</v>
      </c>
      <c r="C121" s="13">
        <v>1867</v>
      </c>
      <c r="D121" s="13">
        <v>1851</v>
      </c>
      <c r="E121" s="13">
        <v>1874</v>
      </c>
      <c r="F121" s="13">
        <v>1895</v>
      </c>
      <c r="G121" s="13">
        <v>1888</v>
      </c>
      <c r="H121" s="13">
        <v>1905</v>
      </c>
      <c r="I121" s="13">
        <v>1876</v>
      </c>
      <c r="J121" s="13">
        <v>1861</v>
      </c>
      <c r="K121" s="13">
        <v>1825</v>
      </c>
      <c r="L121" s="13">
        <v>1803</v>
      </c>
      <c r="M121" s="13">
        <v>1777</v>
      </c>
      <c r="N121" s="13">
        <v>1784</v>
      </c>
      <c r="O121" s="13">
        <v>1825</v>
      </c>
      <c r="P121" s="13">
        <v>1828</v>
      </c>
      <c r="Q121" s="13">
        <v>1852</v>
      </c>
      <c r="R121" s="13">
        <v>1879</v>
      </c>
      <c r="S121" s="13">
        <v>1878</v>
      </c>
      <c r="T121" s="13">
        <v>1887</v>
      </c>
      <c r="U121" s="7">
        <f>T121-S121</f>
        <v>9</v>
      </c>
      <c r="V121" s="8">
        <f>U121/S121</f>
        <v>4.7923322683706068E-3</v>
      </c>
      <c r="W121" s="7">
        <f>T121-J121</f>
        <v>26</v>
      </c>
      <c r="X121" s="8">
        <f>W121/J121</f>
        <v>1.3970983342289092E-2</v>
      </c>
    </row>
    <row r="122" spans="1:24" s="9" customFormat="1" x14ac:dyDescent="0.2">
      <c r="A122" s="12">
        <v>61205</v>
      </c>
      <c r="B122" s="9" t="s">
        <v>241</v>
      </c>
      <c r="C122" s="13">
        <v>933</v>
      </c>
      <c r="D122" s="13">
        <v>929</v>
      </c>
      <c r="E122" s="13">
        <v>918</v>
      </c>
      <c r="F122" s="13">
        <v>902</v>
      </c>
      <c r="G122" s="13">
        <v>910</v>
      </c>
      <c r="H122" s="13">
        <v>902</v>
      </c>
      <c r="I122" s="13">
        <v>906</v>
      </c>
      <c r="J122" s="13">
        <v>878</v>
      </c>
      <c r="K122" s="13">
        <v>862</v>
      </c>
      <c r="L122" s="13">
        <v>853</v>
      </c>
      <c r="M122" s="13">
        <v>864</v>
      </c>
      <c r="N122" s="13">
        <v>849</v>
      </c>
      <c r="O122" s="13">
        <v>852</v>
      </c>
      <c r="P122" s="13">
        <v>848</v>
      </c>
      <c r="Q122" s="13">
        <v>840</v>
      </c>
      <c r="R122" s="13">
        <v>828</v>
      </c>
      <c r="S122" s="13">
        <v>822</v>
      </c>
      <c r="T122" s="13">
        <v>816</v>
      </c>
      <c r="U122" s="7">
        <f>T122-S122</f>
        <v>-6</v>
      </c>
      <c r="V122" s="8">
        <f>U122/S122</f>
        <v>-7.2992700729927005E-3</v>
      </c>
      <c r="W122" s="7">
        <f>T122-J122</f>
        <v>-62</v>
      </c>
      <c r="X122" s="8">
        <f>W122/J122</f>
        <v>-7.0615034168564919E-2</v>
      </c>
    </row>
    <row r="123" spans="1:24" s="9" customFormat="1" x14ac:dyDescent="0.2">
      <c r="A123" s="12">
        <v>61206</v>
      </c>
      <c r="B123" s="9" t="s">
        <v>133</v>
      </c>
      <c r="C123" s="13">
        <v>1238</v>
      </c>
      <c r="D123" s="13">
        <v>1244</v>
      </c>
      <c r="E123" s="13">
        <v>1251</v>
      </c>
      <c r="F123" s="13">
        <v>1261</v>
      </c>
      <c r="G123" s="13">
        <v>1231</v>
      </c>
      <c r="H123" s="13">
        <v>1261</v>
      </c>
      <c r="I123" s="13">
        <v>1255</v>
      </c>
      <c r="J123" s="13">
        <v>1236</v>
      </c>
      <c r="K123" s="13">
        <v>1215</v>
      </c>
      <c r="L123" s="13">
        <v>1190</v>
      </c>
      <c r="M123" s="13">
        <v>1185</v>
      </c>
      <c r="N123" s="13">
        <v>1206</v>
      </c>
      <c r="O123" s="13">
        <v>1197</v>
      </c>
      <c r="P123" s="13">
        <v>1191</v>
      </c>
      <c r="Q123" s="13">
        <v>1210</v>
      </c>
      <c r="R123" s="13">
        <v>1227</v>
      </c>
      <c r="S123" s="13">
        <v>1239</v>
      </c>
      <c r="T123" s="13">
        <v>1227</v>
      </c>
      <c r="U123" s="7">
        <f>T123-S123</f>
        <v>-12</v>
      </c>
      <c r="V123" s="8">
        <f>U123/S123</f>
        <v>-9.6852300242130755E-3</v>
      </c>
      <c r="W123" s="7">
        <f>T123-J123</f>
        <v>-9</v>
      </c>
      <c r="X123" s="8">
        <f>W123/J123</f>
        <v>-7.2815533980582527E-3</v>
      </c>
    </row>
    <row r="124" spans="1:24" s="9" customFormat="1" x14ac:dyDescent="0.2">
      <c r="A124" s="12">
        <v>61207</v>
      </c>
      <c r="B124" s="9" t="s">
        <v>134</v>
      </c>
      <c r="C124" s="13">
        <v>4987</v>
      </c>
      <c r="D124" s="13">
        <v>4917</v>
      </c>
      <c r="E124" s="13">
        <v>4854</v>
      </c>
      <c r="F124" s="13">
        <v>4834</v>
      </c>
      <c r="G124" s="13">
        <v>4836</v>
      </c>
      <c r="H124" s="13">
        <v>4838</v>
      </c>
      <c r="I124" s="13">
        <v>4812</v>
      </c>
      <c r="J124" s="13">
        <v>4841</v>
      </c>
      <c r="K124" s="13">
        <v>4866</v>
      </c>
      <c r="L124" s="13">
        <v>4860</v>
      </c>
      <c r="M124" s="13">
        <v>4882</v>
      </c>
      <c r="N124" s="13">
        <v>4857</v>
      </c>
      <c r="O124" s="13">
        <v>4779</v>
      </c>
      <c r="P124" s="13">
        <v>4763</v>
      </c>
      <c r="Q124" s="13">
        <v>4771</v>
      </c>
      <c r="R124" s="13">
        <v>4798</v>
      </c>
      <c r="S124" s="13">
        <v>4833</v>
      </c>
      <c r="T124" s="13">
        <v>4863</v>
      </c>
      <c r="U124" s="7">
        <f>T124-S124</f>
        <v>30</v>
      </c>
      <c r="V124" s="8">
        <f>U124/S124</f>
        <v>6.2073246430788334E-3</v>
      </c>
      <c r="W124" s="7">
        <f>T124-J124</f>
        <v>22</v>
      </c>
      <c r="X124" s="8">
        <f>W124/J124</f>
        <v>4.54451559595125E-3</v>
      </c>
    </row>
    <row r="125" spans="1:24" s="9" customFormat="1" x14ac:dyDescent="0.2">
      <c r="A125" s="12">
        <v>61213</v>
      </c>
      <c r="B125" s="9" t="s">
        <v>136</v>
      </c>
      <c r="C125" s="13">
        <v>2512</v>
      </c>
      <c r="D125" s="13">
        <v>2484</v>
      </c>
      <c r="E125" s="13">
        <v>2570</v>
      </c>
      <c r="F125" s="13">
        <v>2631</v>
      </c>
      <c r="G125" s="13">
        <v>2693</v>
      </c>
      <c r="H125" s="13">
        <v>2711</v>
      </c>
      <c r="I125" s="13">
        <v>2730</v>
      </c>
      <c r="J125" s="13">
        <v>2786</v>
      </c>
      <c r="K125" s="13">
        <v>2778</v>
      </c>
      <c r="L125" s="13">
        <v>2807</v>
      </c>
      <c r="M125" s="13">
        <v>2840</v>
      </c>
      <c r="N125" s="13">
        <v>2813</v>
      </c>
      <c r="O125" s="13">
        <v>2803</v>
      </c>
      <c r="P125" s="13">
        <v>2809</v>
      </c>
      <c r="Q125" s="13">
        <v>2846</v>
      </c>
      <c r="R125" s="13">
        <v>2895</v>
      </c>
      <c r="S125" s="13">
        <v>3013</v>
      </c>
      <c r="T125" s="13">
        <v>3039</v>
      </c>
      <c r="U125" s="7">
        <f>T125-S125</f>
        <v>26</v>
      </c>
      <c r="V125" s="8">
        <f>U125/S125</f>
        <v>8.6292731496847002E-3</v>
      </c>
      <c r="W125" s="7">
        <f>T125-J125</f>
        <v>253</v>
      </c>
      <c r="X125" s="8">
        <f>W125/J125</f>
        <v>9.0811198851399863E-2</v>
      </c>
    </row>
    <row r="126" spans="1:24" s="9" customFormat="1" x14ac:dyDescent="0.2">
      <c r="A126" s="12">
        <v>61215</v>
      </c>
      <c r="B126" s="9" t="s">
        <v>137</v>
      </c>
      <c r="C126" s="13">
        <v>1313</v>
      </c>
      <c r="D126" s="13">
        <v>1315</v>
      </c>
      <c r="E126" s="13">
        <v>1319</v>
      </c>
      <c r="F126" s="13">
        <v>1328</v>
      </c>
      <c r="G126" s="13">
        <v>1302</v>
      </c>
      <c r="H126" s="13">
        <v>1283</v>
      </c>
      <c r="I126" s="13">
        <v>1273</v>
      </c>
      <c r="J126" s="13">
        <v>1264</v>
      </c>
      <c r="K126" s="13">
        <v>1249</v>
      </c>
      <c r="L126" s="13">
        <v>1238</v>
      </c>
      <c r="M126" s="13">
        <v>1241</v>
      </c>
      <c r="N126" s="13">
        <v>1238</v>
      </c>
      <c r="O126" s="13">
        <v>1219</v>
      </c>
      <c r="P126" s="13">
        <v>1219</v>
      </c>
      <c r="Q126" s="13">
        <v>1223</v>
      </c>
      <c r="R126" s="13">
        <v>1198</v>
      </c>
      <c r="S126" s="13">
        <v>1199</v>
      </c>
      <c r="T126" s="13">
        <v>1190</v>
      </c>
      <c r="U126" s="7">
        <f>T126-S126</f>
        <v>-9</v>
      </c>
      <c r="V126" s="8">
        <f>U126/S126</f>
        <v>-7.5062552126772307E-3</v>
      </c>
      <c r="W126" s="7">
        <f>T126-J126</f>
        <v>-74</v>
      </c>
      <c r="X126" s="8">
        <f>W126/J126</f>
        <v>-5.8544303797468354E-2</v>
      </c>
    </row>
    <row r="127" spans="1:24" s="9" customFormat="1" x14ac:dyDescent="0.2">
      <c r="A127" s="12">
        <v>61217</v>
      </c>
      <c r="B127" s="9" t="s">
        <v>138</v>
      </c>
      <c r="C127" s="13">
        <v>2472</v>
      </c>
      <c r="D127" s="13">
        <v>2447</v>
      </c>
      <c r="E127" s="13">
        <v>2449</v>
      </c>
      <c r="F127" s="13">
        <v>2463</v>
      </c>
      <c r="G127" s="13">
        <v>2471</v>
      </c>
      <c r="H127" s="13">
        <v>2471</v>
      </c>
      <c r="I127" s="13">
        <v>2428</v>
      </c>
      <c r="J127" s="13">
        <v>2430</v>
      </c>
      <c r="K127" s="13">
        <v>2399</v>
      </c>
      <c r="L127" s="13">
        <v>2397</v>
      </c>
      <c r="M127" s="13">
        <v>2394</v>
      </c>
      <c r="N127" s="13">
        <v>2402</v>
      </c>
      <c r="O127" s="13">
        <v>2402</v>
      </c>
      <c r="P127" s="13">
        <v>2399</v>
      </c>
      <c r="Q127" s="13">
        <v>2461</v>
      </c>
      <c r="R127" s="13">
        <v>2466</v>
      </c>
      <c r="S127" s="13">
        <v>2429</v>
      </c>
      <c r="T127" s="13">
        <v>2428</v>
      </c>
      <c r="U127" s="7">
        <f>T127-S127</f>
        <v>-1</v>
      </c>
      <c r="V127" s="8">
        <f>U127/S127</f>
        <v>-4.1169205434335118E-4</v>
      </c>
      <c r="W127" s="7">
        <f>T127-J127</f>
        <v>-2</v>
      </c>
      <c r="X127" s="8">
        <f>W127/J127</f>
        <v>-8.2304526748971192E-4</v>
      </c>
    </row>
    <row r="128" spans="1:24" s="9" customFormat="1" x14ac:dyDescent="0.2">
      <c r="A128" s="12">
        <v>61222</v>
      </c>
      <c r="B128" s="9" t="s">
        <v>140</v>
      </c>
      <c r="C128" s="13">
        <v>1829</v>
      </c>
      <c r="D128" s="13">
        <v>1812</v>
      </c>
      <c r="E128" s="13">
        <v>1822</v>
      </c>
      <c r="F128" s="13">
        <v>1825</v>
      </c>
      <c r="G128" s="13">
        <v>1821</v>
      </c>
      <c r="H128" s="13">
        <v>1796</v>
      </c>
      <c r="I128" s="13">
        <v>1795</v>
      </c>
      <c r="J128" s="13">
        <v>1786</v>
      </c>
      <c r="K128" s="13">
        <v>1738</v>
      </c>
      <c r="L128" s="13">
        <v>1696</v>
      </c>
      <c r="M128" s="13">
        <v>1662</v>
      </c>
      <c r="N128" s="13">
        <v>1658</v>
      </c>
      <c r="O128" s="13">
        <v>1667</v>
      </c>
      <c r="P128" s="13">
        <v>1690</v>
      </c>
      <c r="Q128" s="13">
        <v>1733</v>
      </c>
      <c r="R128" s="13">
        <v>1719</v>
      </c>
      <c r="S128" s="13">
        <v>1719</v>
      </c>
      <c r="T128" s="13">
        <v>1722</v>
      </c>
      <c r="U128" s="7">
        <f>T128-S128</f>
        <v>3</v>
      </c>
      <c r="V128" s="8">
        <f>U128/S128</f>
        <v>1.7452006980802793E-3</v>
      </c>
      <c r="W128" s="7">
        <f>T128-J128</f>
        <v>-64</v>
      </c>
      <c r="X128" s="8">
        <f>W128/J128</f>
        <v>-3.5834266517357223E-2</v>
      </c>
    </row>
    <row r="129" spans="1:24" s="9" customFormat="1" x14ac:dyDescent="0.2">
      <c r="A129" s="12">
        <v>61236</v>
      </c>
      <c r="B129" s="9" t="s">
        <v>143</v>
      </c>
      <c r="C129" s="13">
        <v>2706</v>
      </c>
      <c r="D129" s="13">
        <v>2703</v>
      </c>
      <c r="E129" s="13">
        <v>2732</v>
      </c>
      <c r="F129" s="13">
        <v>2747</v>
      </c>
      <c r="G129" s="13">
        <v>2731</v>
      </c>
      <c r="H129" s="13">
        <v>2724</v>
      </c>
      <c r="I129" s="13">
        <v>2741</v>
      </c>
      <c r="J129" s="13">
        <v>2738</v>
      </c>
      <c r="K129" s="13">
        <v>2756</v>
      </c>
      <c r="L129" s="13">
        <v>2748</v>
      </c>
      <c r="M129" s="13">
        <v>2765</v>
      </c>
      <c r="N129" s="13">
        <v>2795</v>
      </c>
      <c r="O129" s="13">
        <v>2766</v>
      </c>
      <c r="P129" s="13">
        <v>2765</v>
      </c>
      <c r="Q129" s="13">
        <v>2767</v>
      </c>
      <c r="R129" s="13">
        <v>2813</v>
      </c>
      <c r="S129" s="13">
        <v>2812</v>
      </c>
      <c r="T129" s="13">
        <v>2803</v>
      </c>
      <c r="U129" s="7">
        <f>T129-S129</f>
        <v>-9</v>
      </c>
      <c r="V129" s="8">
        <f>U129/S129</f>
        <v>-3.2005689900426741E-3</v>
      </c>
      <c r="W129" s="7">
        <f>T129-J129</f>
        <v>65</v>
      </c>
      <c r="X129" s="8">
        <f>W129/J129</f>
        <v>2.3739956172388606E-2</v>
      </c>
    </row>
    <row r="130" spans="1:24" s="9" customFormat="1" x14ac:dyDescent="0.2">
      <c r="A130" s="12">
        <v>61243</v>
      </c>
      <c r="B130" s="9" t="s">
        <v>146</v>
      </c>
      <c r="C130" s="13">
        <v>1934</v>
      </c>
      <c r="D130" s="13">
        <v>1917</v>
      </c>
      <c r="E130" s="13">
        <v>1913</v>
      </c>
      <c r="F130" s="13">
        <v>1887</v>
      </c>
      <c r="G130" s="13">
        <v>1848</v>
      </c>
      <c r="H130" s="13">
        <v>1806</v>
      </c>
      <c r="I130" s="13">
        <v>1764</v>
      </c>
      <c r="J130" s="13">
        <v>1757</v>
      </c>
      <c r="K130" s="13">
        <v>1739</v>
      </c>
      <c r="L130" s="13">
        <v>1705</v>
      </c>
      <c r="M130" s="13">
        <v>1676</v>
      </c>
      <c r="N130" s="13">
        <v>1658</v>
      </c>
      <c r="O130" s="13">
        <v>1641</v>
      </c>
      <c r="P130" s="13">
        <v>1644</v>
      </c>
      <c r="Q130" s="13">
        <v>1638</v>
      </c>
      <c r="R130" s="13">
        <v>1602</v>
      </c>
      <c r="S130" s="13">
        <v>1593</v>
      </c>
      <c r="T130" s="13">
        <v>1551</v>
      </c>
      <c r="U130" s="7">
        <f>T130-S130</f>
        <v>-42</v>
      </c>
      <c r="V130" s="8">
        <f>U130/S130</f>
        <v>-2.6365348399246705E-2</v>
      </c>
      <c r="W130" s="7">
        <f>T130-J130</f>
        <v>-206</v>
      </c>
      <c r="X130" s="8">
        <f>W130/J130</f>
        <v>-0.11724530449630051</v>
      </c>
    </row>
    <row r="131" spans="1:24" s="9" customFormat="1" x14ac:dyDescent="0.2">
      <c r="A131" s="12">
        <v>61247</v>
      </c>
      <c r="B131" s="9" t="s">
        <v>147</v>
      </c>
      <c r="C131" s="13">
        <v>3826</v>
      </c>
      <c r="D131" s="13">
        <v>3768</v>
      </c>
      <c r="E131" s="13">
        <v>3738</v>
      </c>
      <c r="F131" s="13">
        <v>3743</v>
      </c>
      <c r="G131" s="13">
        <v>3712</v>
      </c>
      <c r="H131" s="13">
        <v>3679</v>
      </c>
      <c r="I131" s="13">
        <v>3635</v>
      </c>
      <c r="J131" s="13">
        <v>3602</v>
      </c>
      <c r="K131" s="13">
        <v>3521</v>
      </c>
      <c r="L131" s="13">
        <v>3470</v>
      </c>
      <c r="M131" s="13">
        <v>3430</v>
      </c>
      <c r="N131" s="13">
        <v>3378</v>
      </c>
      <c r="O131" s="13">
        <v>3353</v>
      </c>
      <c r="P131" s="13">
        <v>3368</v>
      </c>
      <c r="Q131" s="13">
        <v>3406</v>
      </c>
      <c r="R131" s="13">
        <v>3395</v>
      </c>
      <c r="S131" s="13">
        <v>3390</v>
      </c>
      <c r="T131" s="13">
        <v>3390</v>
      </c>
      <c r="U131" s="7">
        <f>T131-S131</f>
        <v>0</v>
      </c>
      <c r="V131" s="8">
        <f>U131/S131</f>
        <v>0</v>
      </c>
      <c r="W131" s="7">
        <f>T131-J131</f>
        <v>-212</v>
      </c>
      <c r="X131" s="8">
        <f>W131/J131</f>
        <v>-5.8856191004997227E-2</v>
      </c>
    </row>
    <row r="132" spans="1:24" s="9" customFormat="1" x14ac:dyDescent="0.2">
      <c r="A132" s="12">
        <v>61251</v>
      </c>
      <c r="B132" s="9" t="s">
        <v>148</v>
      </c>
      <c r="C132" s="13">
        <v>598</v>
      </c>
      <c r="D132" s="13">
        <v>602</v>
      </c>
      <c r="E132" s="13">
        <v>598</v>
      </c>
      <c r="F132" s="13">
        <v>590</v>
      </c>
      <c r="G132" s="13">
        <v>578</v>
      </c>
      <c r="H132" s="13">
        <v>571</v>
      </c>
      <c r="I132" s="13">
        <v>573</v>
      </c>
      <c r="J132" s="13">
        <v>569</v>
      </c>
      <c r="K132" s="13">
        <v>556</v>
      </c>
      <c r="L132" s="13">
        <v>538</v>
      </c>
      <c r="M132" s="13">
        <v>526</v>
      </c>
      <c r="N132" s="13">
        <v>513</v>
      </c>
      <c r="O132" s="13">
        <v>500</v>
      </c>
      <c r="P132" s="13">
        <v>501</v>
      </c>
      <c r="Q132" s="13">
        <v>480</v>
      </c>
      <c r="R132" s="13">
        <v>468</v>
      </c>
      <c r="S132" s="13">
        <v>464</v>
      </c>
      <c r="T132" s="13">
        <v>466</v>
      </c>
      <c r="U132" s="7">
        <f>T132-S132</f>
        <v>2</v>
      </c>
      <c r="V132" s="8">
        <f>U132/S132</f>
        <v>4.3103448275862068E-3</v>
      </c>
      <c r="W132" s="7">
        <f>T132-J132</f>
        <v>-103</v>
      </c>
      <c r="X132" s="8">
        <f>W132/J132</f>
        <v>-0.18101933216168717</v>
      </c>
    </row>
    <row r="133" spans="1:24" s="9" customFormat="1" x14ac:dyDescent="0.2">
      <c r="A133" s="12">
        <v>61252</v>
      </c>
      <c r="B133" s="9" t="s">
        <v>149</v>
      </c>
      <c r="C133" s="13">
        <v>1189</v>
      </c>
      <c r="D133" s="13">
        <v>1188</v>
      </c>
      <c r="E133" s="13">
        <v>1191</v>
      </c>
      <c r="F133" s="13">
        <v>1165</v>
      </c>
      <c r="G133" s="13">
        <v>1176</v>
      </c>
      <c r="H133" s="13">
        <v>1182</v>
      </c>
      <c r="I133" s="13">
        <v>1167</v>
      </c>
      <c r="J133" s="13">
        <v>1167</v>
      </c>
      <c r="K133" s="13">
        <v>1167</v>
      </c>
      <c r="L133" s="13">
        <v>1173</v>
      </c>
      <c r="M133" s="13">
        <v>1159</v>
      </c>
      <c r="N133" s="13">
        <v>1174</v>
      </c>
      <c r="O133" s="13">
        <v>1165</v>
      </c>
      <c r="P133" s="13">
        <v>1134</v>
      </c>
      <c r="Q133" s="13">
        <v>1120</v>
      </c>
      <c r="R133" s="13">
        <v>1111</v>
      </c>
      <c r="S133" s="13">
        <v>1122</v>
      </c>
      <c r="T133" s="13">
        <v>1140</v>
      </c>
      <c r="U133" s="7">
        <f>T133-S133</f>
        <v>18</v>
      </c>
      <c r="V133" s="8">
        <f>U133/S133</f>
        <v>1.6042780748663103E-2</v>
      </c>
      <c r="W133" s="7">
        <f>T133-J133</f>
        <v>-27</v>
      </c>
      <c r="X133" s="8">
        <f>W133/J133</f>
        <v>-2.313624678663239E-2</v>
      </c>
    </row>
    <row r="134" spans="1:24" s="9" customFormat="1" x14ac:dyDescent="0.2">
      <c r="A134" s="12">
        <v>61253</v>
      </c>
      <c r="B134" s="9" t="s">
        <v>129</v>
      </c>
      <c r="C134" s="13">
        <v>5393</v>
      </c>
      <c r="D134" s="13">
        <v>5339</v>
      </c>
      <c r="E134" s="13">
        <v>5299</v>
      </c>
      <c r="F134" s="13">
        <v>5280</v>
      </c>
      <c r="G134" s="13">
        <v>5284</v>
      </c>
      <c r="H134" s="13">
        <v>5270</v>
      </c>
      <c r="I134" s="13">
        <v>5247</v>
      </c>
      <c r="J134" s="13">
        <v>5184</v>
      </c>
      <c r="K134" s="13">
        <v>5108</v>
      </c>
      <c r="L134" s="13">
        <v>5102</v>
      </c>
      <c r="M134" s="13">
        <v>5016</v>
      </c>
      <c r="N134" s="13">
        <v>4985</v>
      </c>
      <c r="O134" s="13">
        <v>4988</v>
      </c>
      <c r="P134" s="13">
        <v>5009</v>
      </c>
      <c r="Q134" s="13">
        <v>5065</v>
      </c>
      <c r="R134" s="13">
        <v>5049</v>
      </c>
      <c r="S134" s="13">
        <v>5010</v>
      </c>
      <c r="T134" s="13">
        <v>4959</v>
      </c>
      <c r="U134" s="7">
        <f>T134-S134</f>
        <v>-51</v>
      </c>
      <c r="V134" s="8">
        <f>U134/S134</f>
        <v>-1.0179640718562874E-2</v>
      </c>
      <c r="W134" s="7">
        <f>T134-J134</f>
        <v>-225</v>
      </c>
      <c r="X134" s="8">
        <f>W134/J134</f>
        <v>-4.3402777777777776E-2</v>
      </c>
    </row>
    <row r="135" spans="1:24" s="9" customFormat="1" x14ac:dyDescent="0.2">
      <c r="A135" s="12">
        <v>61254</v>
      </c>
      <c r="B135" s="9" t="s">
        <v>130</v>
      </c>
      <c r="C135" s="13">
        <v>1123</v>
      </c>
      <c r="D135" s="13">
        <v>1149</v>
      </c>
      <c r="E135" s="13">
        <v>1148</v>
      </c>
      <c r="F135" s="13">
        <v>1156</v>
      </c>
      <c r="G135" s="13">
        <v>1155</v>
      </c>
      <c r="H135" s="13">
        <v>1168</v>
      </c>
      <c r="I135" s="13">
        <v>1177</v>
      </c>
      <c r="J135" s="13">
        <v>1198</v>
      </c>
      <c r="K135" s="13">
        <v>1200</v>
      </c>
      <c r="L135" s="13">
        <v>1197</v>
      </c>
      <c r="M135" s="13">
        <v>1201</v>
      </c>
      <c r="N135" s="13">
        <v>1209</v>
      </c>
      <c r="O135" s="13">
        <v>1205</v>
      </c>
      <c r="P135" s="13">
        <v>1215</v>
      </c>
      <c r="Q135" s="13">
        <v>1270</v>
      </c>
      <c r="R135" s="13">
        <v>1300</v>
      </c>
      <c r="S135" s="13">
        <v>1294</v>
      </c>
      <c r="T135" s="13">
        <v>1288</v>
      </c>
      <c r="U135" s="7">
        <f>T135-S135</f>
        <v>-6</v>
      </c>
      <c r="V135" s="8">
        <f>U135/S135</f>
        <v>-4.6367851622874804E-3</v>
      </c>
      <c r="W135" s="7">
        <f>T135-J135</f>
        <v>90</v>
      </c>
      <c r="X135" s="8">
        <f>W135/J135</f>
        <v>7.512520868113523E-2</v>
      </c>
    </row>
    <row r="136" spans="1:24" s="9" customFormat="1" x14ac:dyDescent="0.2">
      <c r="A136" s="12">
        <v>61255</v>
      </c>
      <c r="B136" s="9" t="s">
        <v>141</v>
      </c>
      <c r="C136" s="13">
        <v>4997</v>
      </c>
      <c r="D136" s="13">
        <v>4896</v>
      </c>
      <c r="E136" s="13">
        <v>4816</v>
      </c>
      <c r="F136" s="13">
        <v>4818</v>
      </c>
      <c r="G136" s="13">
        <v>4813</v>
      </c>
      <c r="H136" s="13">
        <v>4830</v>
      </c>
      <c r="I136" s="13">
        <v>4776</v>
      </c>
      <c r="J136" s="13">
        <v>4793</v>
      </c>
      <c r="K136" s="13">
        <v>4814</v>
      </c>
      <c r="L136" s="13">
        <v>4841</v>
      </c>
      <c r="M136" s="13">
        <v>4869</v>
      </c>
      <c r="N136" s="13">
        <v>4833</v>
      </c>
      <c r="O136" s="13">
        <v>4875</v>
      </c>
      <c r="P136" s="13">
        <v>4912</v>
      </c>
      <c r="Q136" s="13">
        <v>4934</v>
      </c>
      <c r="R136" s="13">
        <v>4933</v>
      </c>
      <c r="S136" s="13">
        <v>4962</v>
      </c>
      <c r="T136" s="13">
        <v>4940</v>
      </c>
      <c r="U136" s="7">
        <f>T136-S136</f>
        <v>-22</v>
      </c>
      <c r="V136" s="8">
        <f>U136/S136</f>
        <v>-4.4336960902861752E-3</v>
      </c>
      <c r="W136" s="7">
        <f>T136-J136</f>
        <v>147</v>
      </c>
      <c r="X136" s="8">
        <f>W136/J136</f>
        <v>3.0669726684748592E-2</v>
      </c>
    </row>
    <row r="137" spans="1:24" s="9" customFormat="1" x14ac:dyDescent="0.2">
      <c r="A137" s="12">
        <v>61256</v>
      </c>
      <c r="B137" s="9" t="s">
        <v>135</v>
      </c>
      <c r="C137" s="13">
        <v>1464</v>
      </c>
      <c r="D137" s="13">
        <v>1473</v>
      </c>
      <c r="E137" s="13">
        <v>1463</v>
      </c>
      <c r="F137" s="13">
        <v>1468</v>
      </c>
      <c r="G137" s="13">
        <v>1466</v>
      </c>
      <c r="H137" s="13">
        <v>1453</v>
      </c>
      <c r="I137" s="13">
        <v>1438</v>
      </c>
      <c r="J137" s="13">
        <v>1417</v>
      </c>
      <c r="K137" s="13">
        <v>1436</v>
      </c>
      <c r="L137" s="13">
        <v>1420</v>
      </c>
      <c r="M137" s="13">
        <v>1374</v>
      </c>
      <c r="N137" s="13">
        <v>1363</v>
      </c>
      <c r="O137" s="13">
        <v>1363</v>
      </c>
      <c r="P137" s="13">
        <v>1336</v>
      </c>
      <c r="Q137" s="13">
        <v>1314</v>
      </c>
      <c r="R137" s="13">
        <v>1288</v>
      </c>
      <c r="S137" s="13">
        <v>1333</v>
      </c>
      <c r="T137" s="13">
        <v>1306</v>
      </c>
      <c r="U137" s="7">
        <f>T137-S137</f>
        <v>-27</v>
      </c>
      <c r="V137" s="8">
        <f>U137/S137</f>
        <v>-2.0255063765941484E-2</v>
      </c>
      <c r="W137" s="7">
        <f>T137-J137</f>
        <v>-111</v>
      </c>
      <c r="X137" s="8">
        <f>W137/J137</f>
        <v>-7.8334509527170082E-2</v>
      </c>
    </row>
    <row r="138" spans="1:24" s="9" customFormat="1" x14ac:dyDescent="0.2">
      <c r="A138" s="12">
        <v>61257</v>
      </c>
      <c r="B138" s="9" t="s">
        <v>270</v>
      </c>
      <c r="C138" s="13">
        <v>4151</v>
      </c>
      <c r="D138" s="13">
        <v>4108</v>
      </c>
      <c r="E138" s="13">
        <v>4104</v>
      </c>
      <c r="F138" s="13">
        <v>4117</v>
      </c>
      <c r="G138" s="13">
        <v>4120</v>
      </c>
      <c r="H138" s="13">
        <v>4124</v>
      </c>
      <c r="I138" s="13">
        <v>4127</v>
      </c>
      <c r="J138" s="13">
        <v>4130</v>
      </c>
      <c r="K138" s="13">
        <v>4131</v>
      </c>
      <c r="L138" s="13">
        <v>4158</v>
      </c>
      <c r="M138" s="13">
        <v>4164</v>
      </c>
      <c r="N138" s="13">
        <v>4164</v>
      </c>
      <c r="O138" s="13">
        <v>4148</v>
      </c>
      <c r="P138" s="13">
        <v>4130</v>
      </c>
      <c r="Q138" s="13">
        <v>4098</v>
      </c>
      <c r="R138" s="13">
        <v>4107</v>
      </c>
      <c r="S138" s="13">
        <v>4135</v>
      </c>
      <c r="T138" s="13">
        <v>4139</v>
      </c>
      <c r="U138" s="7">
        <f>T138-S138</f>
        <v>4</v>
      </c>
      <c r="V138" s="8">
        <f>U138/S138</f>
        <v>9.6735187424425639E-4</v>
      </c>
      <c r="W138" s="7">
        <f>T138-J138</f>
        <v>9</v>
      </c>
      <c r="X138" s="8">
        <f>W138/J138</f>
        <v>2.1791767554479417E-3</v>
      </c>
    </row>
    <row r="139" spans="1:24" s="9" customFormat="1" x14ac:dyDescent="0.2">
      <c r="A139" s="12">
        <v>61258</v>
      </c>
      <c r="B139" s="9" t="s">
        <v>139</v>
      </c>
      <c r="C139" s="13">
        <v>3423</v>
      </c>
      <c r="D139" s="13">
        <v>3385</v>
      </c>
      <c r="E139" s="13">
        <v>3326</v>
      </c>
      <c r="F139" s="13">
        <v>3276</v>
      </c>
      <c r="G139" s="13">
        <v>3237</v>
      </c>
      <c r="H139" s="13">
        <v>3192</v>
      </c>
      <c r="I139" s="13">
        <v>3128</v>
      </c>
      <c r="J139" s="13">
        <v>3135</v>
      </c>
      <c r="K139" s="13">
        <v>3123</v>
      </c>
      <c r="L139" s="13">
        <v>3056</v>
      </c>
      <c r="M139" s="13">
        <v>3011</v>
      </c>
      <c r="N139" s="13">
        <v>2980</v>
      </c>
      <c r="O139" s="13">
        <v>2943</v>
      </c>
      <c r="P139" s="13">
        <v>2876</v>
      </c>
      <c r="Q139" s="13">
        <v>2818</v>
      </c>
      <c r="R139" s="13">
        <v>2754</v>
      </c>
      <c r="S139" s="13">
        <v>2720</v>
      </c>
      <c r="T139" s="13">
        <v>2723</v>
      </c>
      <c r="U139" s="7">
        <f>T139-S139</f>
        <v>3</v>
      </c>
      <c r="V139" s="8">
        <f>U139/S139</f>
        <v>1.1029411764705882E-3</v>
      </c>
      <c r="W139" s="7">
        <f>T139-J139</f>
        <v>-412</v>
      </c>
      <c r="X139" s="8">
        <f>W139/J139</f>
        <v>-0.13141945773524721</v>
      </c>
    </row>
    <row r="140" spans="1:24" s="9" customFormat="1" x14ac:dyDescent="0.2">
      <c r="A140" s="12">
        <v>61259</v>
      </c>
      <c r="B140" s="9" t="s">
        <v>128</v>
      </c>
      <c r="C140" s="13">
        <v>8075</v>
      </c>
      <c r="D140" s="13">
        <v>8094</v>
      </c>
      <c r="E140" s="13">
        <v>8066</v>
      </c>
      <c r="F140" s="13">
        <v>8106</v>
      </c>
      <c r="G140" s="13">
        <v>8133</v>
      </c>
      <c r="H140" s="13">
        <v>8113</v>
      </c>
      <c r="I140" s="13">
        <v>8118</v>
      </c>
      <c r="J140" s="13">
        <v>8043</v>
      </c>
      <c r="K140" s="13">
        <v>7965</v>
      </c>
      <c r="L140" s="13">
        <v>7940</v>
      </c>
      <c r="M140" s="13">
        <v>7960</v>
      </c>
      <c r="N140" s="13">
        <v>7919</v>
      </c>
      <c r="O140" s="13">
        <v>7982</v>
      </c>
      <c r="P140" s="13">
        <v>8052</v>
      </c>
      <c r="Q140" s="13">
        <v>8091</v>
      </c>
      <c r="R140" s="13">
        <v>8181</v>
      </c>
      <c r="S140" s="13">
        <v>8191</v>
      </c>
      <c r="T140" s="13">
        <v>8244</v>
      </c>
      <c r="U140" s="7">
        <f>T140-S140</f>
        <v>53</v>
      </c>
      <c r="V140" s="8">
        <f>U140/S140</f>
        <v>6.4705164204614824E-3</v>
      </c>
      <c r="W140" s="7">
        <f>T140-J140</f>
        <v>201</v>
      </c>
      <c r="X140" s="8">
        <f>W140/J140</f>
        <v>2.4990675121223424E-2</v>
      </c>
    </row>
    <row r="141" spans="1:24" s="9" customFormat="1" x14ac:dyDescent="0.2">
      <c r="A141" s="12">
        <v>61260</v>
      </c>
      <c r="B141" s="9" t="s">
        <v>271</v>
      </c>
      <c r="C141" s="13">
        <v>1168</v>
      </c>
      <c r="D141" s="13">
        <v>1167</v>
      </c>
      <c r="E141" s="13">
        <v>1172</v>
      </c>
      <c r="F141" s="13">
        <v>1184</v>
      </c>
      <c r="G141" s="13">
        <v>1197</v>
      </c>
      <c r="H141" s="13">
        <v>1198</v>
      </c>
      <c r="I141" s="13">
        <v>1177</v>
      </c>
      <c r="J141" s="13">
        <v>1175</v>
      </c>
      <c r="K141" s="13">
        <v>1176</v>
      </c>
      <c r="L141" s="13">
        <v>1151</v>
      </c>
      <c r="M141" s="13">
        <v>1162</v>
      </c>
      <c r="N141" s="13">
        <v>1169</v>
      </c>
      <c r="O141" s="13">
        <v>1174</v>
      </c>
      <c r="P141" s="13">
        <v>1145</v>
      </c>
      <c r="Q141" s="13">
        <v>1155</v>
      </c>
      <c r="R141" s="13">
        <v>1174</v>
      </c>
      <c r="S141" s="13">
        <v>1188</v>
      </c>
      <c r="T141" s="13">
        <v>1165</v>
      </c>
      <c r="U141" s="7">
        <f>T141-S141</f>
        <v>-23</v>
      </c>
      <c r="V141" s="8">
        <f>U141/S141</f>
        <v>-1.9360269360269359E-2</v>
      </c>
      <c r="W141" s="7">
        <f>T141-J141</f>
        <v>-10</v>
      </c>
      <c r="X141" s="8">
        <f>W141/J141</f>
        <v>-8.5106382978723406E-3</v>
      </c>
    </row>
    <row r="142" spans="1:24" s="9" customFormat="1" x14ac:dyDescent="0.2">
      <c r="A142" s="12">
        <v>61261</v>
      </c>
      <c r="B142" s="9" t="s">
        <v>272</v>
      </c>
      <c r="C142" s="13">
        <v>1834</v>
      </c>
      <c r="D142" s="13">
        <v>1880</v>
      </c>
      <c r="E142" s="13">
        <v>1868</v>
      </c>
      <c r="F142" s="13">
        <v>1874</v>
      </c>
      <c r="G142" s="13">
        <v>1875</v>
      </c>
      <c r="H142" s="13">
        <v>1865</v>
      </c>
      <c r="I142" s="13">
        <v>1881</v>
      </c>
      <c r="J142" s="13">
        <v>1875</v>
      </c>
      <c r="K142" s="13">
        <v>1902</v>
      </c>
      <c r="L142" s="13">
        <v>1903</v>
      </c>
      <c r="M142" s="13">
        <v>1927</v>
      </c>
      <c r="N142" s="13">
        <v>1926</v>
      </c>
      <c r="O142" s="13">
        <v>1931</v>
      </c>
      <c r="P142" s="13">
        <v>1934</v>
      </c>
      <c r="Q142" s="13">
        <v>1934</v>
      </c>
      <c r="R142" s="13">
        <v>1924</v>
      </c>
      <c r="S142" s="13">
        <v>1933</v>
      </c>
      <c r="T142" s="13">
        <v>1943</v>
      </c>
      <c r="U142" s="7">
        <f>T142-S142</f>
        <v>10</v>
      </c>
      <c r="V142" s="8">
        <f>U142/S142</f>
        <v>5.1733057423693739E-3</v>
      </c>
      <c r="W142" s="7">
        <f>T142-J142</f>
        <v>68</v>
      </c>
      <c r="X142" s="8">
        <f>W142/J142</f>
        <v>3.6266666666666669E-2</v>
      </c>
    </row>
    <row r="143" spans="1:24" s="9" customFormat="1" x14ac:dyDescent="0.2">
      <c r="A143" s="12">
        <v>61262</v>
      </c>
      <c r="B143" s="9" t="s">
        <v>142</v>
      </c>
      <c r="C143" s="13">
        <v>2042</v>
      </c>
      <c r="D143" s="13">
        <v>2014</v>
      </c>
      <c r="E143" s="13">
        <v>2021</v>
      </c>
      <c r="F143" s="13">
        <v>1965</v>
      </c>
      <c r="G143" s="13">
        <v>1980</v>
      </c>
      <c r="H143" s="13">
        <v>1991</v>
      </c>
      <c r="I143" s="13">
        <v>1998</v>
      </c>
      <c r="J143" s="13">
        <v>1981</v>
      </c>
      <c r="K143" s="13">
        <v>1998</v>
      </c>
      <c r="L143" s="13">
        <v>2026</v>
      </c>
      <c r="M143" s="13">
        <v>2036</v>
      </c>
      <c r="N143" s="13">
        <v>2049</v>
      </c>
      <c r="O143" s="13">
        <v>2045</v>
      </c>
      <c r="P143" s="13">
        <v>2023</v>
      </c>
      <c r="Q143" s="13">
        <v>2008</v>
      </c>
      <c r="R143" s="13">
        <v>2015</v>
      </c>
      <c r="S143" s="13">
        <v>2024</v>
      </c>
      <c r="T143" s="13">
        <v>2003</v>
      </c>
      <c r="U143" s="7">
        <f>T143-S143</f>
        <v>-21</v>
      </c>
      <c r="V143" s="8">
        <f>U143/S143</f>
        <v>-1.0375494071146246E-2</v>
      </c>
      <c r="W143" s="7">
        <f>T143-J143</f>
        <v>22</v>
      </c>
      <c r="X143" s="8">
        <f>W143/J143</f>
        <v>1.110550227158001E-2</v>
      </c>
    </row>
    <row r="144" spans="1:24" s="9" customFormat="1" x14ac:dyDescent="0.2">
      <c r="A144" s="12">
        <v>61263</v>
      </c>
      <c r="B144" s="9" t="s">
        <v>144</v>
      </c>
      <c r="C144" s="13">
        <v>5670</v>
      </c>
      <c r="D144" s="13">
        <v>5638</v>
      </c>
      <c r="E144" s="13">
        <v>5613</v>
      </c>
      <c r="F144" s="13">
        <v>5596</v>
      </c>
      <c r="G144" s="13">
        <v>5593</v>
      </c>
      <c r="H144" s="13">
        <v>5577</v>
      </c>
      <c r="I144" s="13">
        <v>5536</v>
      </c>
      <c r="J144" s="13">
        <v>5466</v>
      </c>
      <c r="K144" s="13">
        <v>5447</v>
      </c>
      <c r="L144" s="13">
        <v>5366</v>
      </c>
      <c r="M144" s="13">
        <v>5328</v>
      </c>
      <c r="N144" s="13">
        <v>5308</v>
      </c>
      <c r="O144" s="13">
        <v>5283</v>
      </c>
      <c r="P144" s="13">
        <v>5239</v>
      </c>
      <c r="Q144" s="13">
        <v>5224</v>
      </c>
      <c r="R144" s="13">
        <v>5250</v>
      </c>
      <c r="S144" s="13">
        <v>5232</v>
      </c>
      <c r="T144" s="13">
        <v>5216</v>
      </c>
      <c r="U144" s="7">
        <f>T144-S144</f>
        <v>-16</v>
      </c>
      <c r="V144" s="8">
        <f>U144/S144</f>
        <v>-3.0581039755351682E-3</v>
      </c>
      <c r="W144" s="7">
        <f>T144-J144</f>
        <v>-250</v>
      </c>
      <c r="X144" s="8">
        <f>W144/J144</f>
        <v>-4.5737285034760336E-2</v>
      </c>
    </row>
    <row r="145" spans="1:24" s="9" customFormat="1" x14ac:dyDescent="0.2">
      <c r="A145" s="12">
        <v>61264</v>
      </c>
      <c r="B145" s="9" t="s">
        <v>242</v>
      </c>
      <c r="C145" s="13">
        <v>2082</v>
      </c>
      <c r="D145" s="13">
        <v>2050</v>
      </c>
      <c r="E145" s="13">
        <v>2045</v>
      </c>
      <c r="F145" s="13">
        <v>2044</v>
      </c>
      <c r="G145" s="13">
        <v>2027</v>
      </c>
      <c r="H145" s="13">
        <v>2019</v>
      </c>
      <c r="I145" s="13">
        <v>1975</v>
      </c>
      <c r="J145" s="13">
        <v>1973</v>
      </c>
      <c r="K145" s="13">
        <v>1948</v>
      </c>
      <c r="L145" s="13">
        <v>1919</v>
      </c>
      <c r="M145" s="13">
        <v>1922</v>
      </c>
      <c r="N145" s="13">
        <v>1908</v>
      </c>
      <c r="O145" s="13">
        <v>1879</v>
      </c>
      <c r="P145" s="13">
        <v>1851</v>
      </c>
      <c r="Q145" s="13">
        <v>1841</v>
      </c>
      <c r="R145" s="13">
        <v>1846</v>
      </c>
      <c r="S145" s="13">
        <v>1821</v>
      </c>
      <c r="T145" s="13">
        <v>1821</v>
      </c>
      <c r="U145" s="7">
        <f>T145-S145</f>
        <v>0</v>
      </c>
      <c r="V145" s="8">
        <f>U145/S145</f>
        <v>0</v>
      </c>
      <c r="W145" s="7">
        <f>T145-J145</f>
        <v>-152</v>
      </c>
      <c r="X145" s="8">
        <f>W145/J145</f>
        <v>-7.7040040547389763E-2</v>
      </c>
    </row>
    <row r="146" spans="1:24" s="9" customFormat="1" x14ac:dyDescent="0.2">
      <c r="A146" s="12">
        <v>61265</v>
      </c>
      <c r="B146" s="9" t="s">
        <v>145</v>
      </c>
      <c r="C146" s="13">
        <v>6843</v>
      </c>
      <c r="D146" s="13">
        <v>6825</v>
      </c>
      <c r="E146" s="13">
        <v>6819</v>
      </c>
      <c r="F146" s="13">
        <v>6813</v>
      </c>
      <c r="G146" s="13">
        <v>6766</v>
      </c>
      <c r="H146" s="13">
        <v>6733</v>
      </c>
      <c r="I146" s="13">
        <v>6709</v>
      </c>
      <c r="J146" s="13">
        <v>6811</v>
      </c>
      <c r="K146" s="13">
        <v>6807</v>
      </c>
      <c r="L146" s="13">
        <v>6781</v>
      </c>
      <c r="M146" s="13">
        <v>6686</v>
      </c>
      <c r="N146" s="13">
        <v>6657</v>
      </c>
      <c r="O146" s="13">
        <v>6676</v>
      </c>
      <c r="P146" s="13">
        <v>6716</v>
      </c>
      <c r="Q146" s="13">
        <v>6782</v>
      </c>
      <c r="R146" s="13">
        <v>6715</v>
      </c>
      <c r="S146" s="13">
        <v>6660</v>
      </c>
      <c r="T146" s="13">
        <v>6657</v>
      </c>
      <c r="U146" s="7">
        <f>T146-S146</f>
        <v>-3</v>
      </c>
      <c r="V146" s="8">
        <f>U146/S146</f>
        <v>-4.5045045045045046E-4</v>
      </c>
      <c r="W146" s="7">
        <f>T146-J146</f>
        <v>-154</v>
      </c>
      <c r="X146" s="8">
        <f>W146/J146</f>
        <v>-2.2610483042137718E-2</v>
      </c>
    </row>
    <row r="147" spans="1:24" s="9" customFormat="1" x14ac:dyDescent="0.2">
      <c r="A147" s="12">
        <v>61266</v>
      </c>
      <c r="B147" s="9" t="s">
        <v>273</v>
      </c>
      <c r="C147" s="13">
        <v>1639</v>
      </c>
      <c r="D147" s="13">
        <v>1639</v>
      </c>
      <c r="E147" s="13">
        <v>1643</v>
      </c>
      <c r="F147" s="13">
        <v>1635</v>
      </c>
      <c r="G147" s="13">
        <v>1631</v>
      </c>
      <c r="H147" s="13">
        <v>1632</v>
      </c>
      <c r="I147" s="13">
        <v>1609</v>
      </c>
      <c r="J147" s="13">
        <v>1590</v>
      </c>
      <c r="K147" s="13">
        <v>1567</v>
      </c>
      <c r="L147" s="13">
        <v>1582</v>
      </c>
      <c r="M147" s="13">
        <v>1565</v>
      </c>
      <c r="N147" s="13">
        <v>1560</v>
      </c>
      <c r="O147" s="13">
        <v>1557</v>
      </c>
      <c r="P147" s="13">
        <v>1544</v>
      </c>
      <c r="Q147" s="13">
        <v>1519</v>
      </c>
      <c r="R147" s="13">
        <v>1517</v>
      </c>
      <c r="S147" s="13">
        <v>1494</v>
      </c>
      <c r="T147" s="13">
        <v>1508</v>
      </c>
      <c r="U147" s="7">
        <f>T147-S147</f>
        <v>14</v>
      </c>
      <c r="V147" s="8">
        <f>U147/S147</f>
        <v>9.3708165997322627E-3</v>
      </c>
      <c r="W147" s="7">
        <f>T147-J147</f>
        <v>-82</v>
      </c>
      <c r="X147" s="8">
        <f>W147/J147</f>
        <v>-5.157232704402516E-2</v>
      </c>
    </row>
    <row r="148" spans="1:24" s="9" customFormat="1" x14ac:dyDescent="0.2">
      <c r="A148" s="12">
        <v>61267</v>
      </c>
      <c r="B148" s="9" t="s">
        <v>274</v>
      </c>
      <c r="C148" s="13">
        <v>3012</v>
      </c>
      <c r="D148" s="13">
        <v>3006</v>
      </c>
      <c r="E148" s="13">
        <v>2992</v>
      </c>
      <c r="F148" s="13">
        <v>2986</v>
      </c>
      <c r="G148" s="13">
        <v>2951</v>
      </c>
      <c r="H148" s="13">
        <v>2976</v>
      </c>
      <c r="I148" s="13">
        <v>2967</v>
      </c>
      <c r="J148" s="13">
        <v>2949</v>
      </c>
      <c r="K148" s="13">
        <v>2938</v>
      </c>
      <c r="L148" s="13">
        <v>2916</v>
      </c>
      <c r="M148" s="13">
        <v>2874</v>
      </c>
      <c r="N148" s="13">
        <v>2865</v>
      </c>
      <c r="O148" s="13">
        <v>2848</v>
      </c>
      <c r="P148" s="13">
        <v>2868</v>
      </c>
      <c r="Q148" s="13">
        <v>2840</v>
      </c>
      <c r="R148" s="13">
        <v>2856</v>
      </c>
      <c r="S148" s="13">
        <v>2850</v>
      </c>
      <c r="T148" s="13">
        <v>2846</v>
      </c>
      <c r="U148" s="7">
        <f>T148-S148</f>
        <v>-4</v>
      </c>
      <c r="V148" s="8">
        <f>U148/S148</f>
        <v>-1.4035087719298245E-3</v>
      </c>
      <c r="W148" s="7">
        <f>T148-J148</f>
        <v>-103</v>
      </c>
      <c r="X148" s="8">
        <f>W148/J148</f>
        <v>-3.4927093930145814E-2</v>
      </c>
    </row>
    <row r="149" spans="1:24" s="9" customFormat="1" x14ac:dyDescent="0.2">
      <c r="A149" s="12">
        <v>61410</v>
      </c>
      <c r="B149" s="9" t="s">
        <v>158</v>
      </c>
      <c r="C149" s="13">
        <v>1030</v>
      </c>
      <c r="D149" s="13">
        <v>1031</v>
      </c>
      <c r="E149" s="13">
        <v>1022</v>
      </c>
      <c r="F149" s="13">
        <v>1005</v>
      </c>
      <c r="G149" s="13">
        <v>995</v>
      </c>
      <c r="H149" s="13">
        <v>981</v>
      </c>
      <c r="I149" s="13">
        <v>974</v>
      </c>
      <c r="J149" s="13">
        <v>957</v>
      </c>
      <c r="K149" s="13">
        <v>951</v>
      </c>
      <c r="L149" s="13">
        <v>936</v>
      </c>
      <c r="M149" s="13">
        <v>932</v>
      </c>
      <c r="N149" s="13">
        <v>918</v>
      </c>
      <c r="O149" s="13">
        <v>904</v>
      </c>
      <c r="P149" s="13">
        <v>885</v>
      </c>
      <c r="Q149" s="13">
        <v>882</v>
      </c>
      <c r="R149" s="13">
        <v>869</v>
      </c>
      <c r="S149" s="13">
        <v>882</v>
      </c>
      <c r="T149" s="13">
        <v>878</v>
      </c>
      <c r="U149" s="7">
        <f>T149-S149</f>
        <v>-4</v>
      </c>
      <c r="V149" s="8">
        <f>U149/S149</f>
        <v>-4.5351473922902496E-3</v>
      </c>
      <c r="W149" s="7">
        <f>T149-J149</f>
        <v>-79</v>
      </c>
      <c r="X149" s="8">
        <f>W149/J149</f>
        <v>-8.254963427377221E-2</v>
      </c>
    </row>
    <row r="150" spans="1:24" s="9" customFormat="1" x14ac:dyDescent="0.2">
      <c r="A150" s="12">
        <v>61413</v>
      </c>
      <c r="B150" s="9" t="s">
        <v>159</v>
      </c>
      <c r="C150" s="13">
        <v>617</v>
      </c>
      <c r="D150" s="13">
        <v>598</v>
      </c>
      <c r="E150" s="13">
        <v>605</v>
      </c>
      <c r="F150" s="13">
        <v>609</v>
      </c>
      <c r="G150" s="13">
        <v>613</v>
      </c>
      <c r="H150" s="13">
        <v>623</v>
      </c>
      <c r="I150" s="13">
        <v>600</v>
      </c>
      <c r="J150" s="13">
        <v>619</v>
      </c>
      <c r="K150" s="13">
        <v>613</v>
      </c>
      <c r="L150" s="13">
        <v>627</v>
      </c>
      <c r="M150" s="13">
        <v>598</v>
      </c>
      <c r="N150" s="13">
        <v>608</v>
      </c>
      <c r="O150" s="13">
        <v>617</v>
      </c>
      <c r="P150" s="13">
        <v>600</v>
      </c>
      <c r="Q150" s="13">
        <v>594</v>
      </c>
      <c r="R150" s="13">
        <v>595</v>
      </c>
      <c r="S150" s="13">
        <v>596</v>
      </c>
      <c r="T150" s="13">
        <v>602</v>
      </c>
      <c r="U150" s="7">
        <f>T150-S150</f>
        <v>6</v>
      </c>
      <c r="V150" s="8">
        <f>U150/S150</f>
        <v>1.0067114093959731E-2</v>
      </c>
      <c r="W150" s="7">
        <f>T150-J150</f>
        <v>-17</v>
      </c>
      <c r="X150" s="8">
        <f>W150/J150</f>
        <v>-2.7463651050080775E-2</v>
      </c>
    </row>
    <row r="151" spans="1:24" s="9" customFormat="1" x14ac:dyDescent="0.2">
      <c r="A151" s="12">
        <v>61425</v>
      </c>
      <c r="B151" s="9" t="s">
        <v>296</v>
      </c>
      <c r="C151" s="13">
        <v>2198</v>
      </c>
      <c r="D151" s="13">
        <v>2181</v>
      </c>
      <c r="E151" s="13">
        <v>2178</v>
      </c>
      <c r="F151" s="13">
        <v>2194</v>
      </c>
      <c r="G151" s="13">
        <v>2168</v>
      </c>
      <c r="H151" s="13">
        <v>2173</v>
      </c>
      <c r="I151" s="13">
        <v>2164</v>
      </c>
      <c r="J151" s="13">
        <v>2167</v>
      </c>
      <c r="K151" s="13">
        <v>2131</v>
      </c>
      <c r="L151" s="13">
        <v>2121</v>
      </c>
      <c r="M151" s="13">
        <v>2093</v>
      </c>
      <c r="N151" s="13">
        <v>2100</v>
      </c>
      <c r="O151" s="13">
        <v>2063</v>
      </c>
      <c r="P151" s="13">
        <v>2087</v>
      </c>
      <c r="Q151" s="13">
        <v>2076</v>
      </c>
      <c r="R151" s="13">
        <v>2069</v>
      </c>
      <c r="S151" s="13">
        <v>2043</v>
      </c>
      <c r="T151" s="13">
        <v>2060</v>
      </c>
      <c r="U151" s="7">
        <f>T151-S151</f>
        <v>17</v>
      </c>
      <c r="V151" s="8">
        <f>U151/S151</f>
        <v>8.321096426823299E-3</v>
      </c>
      <c r="W151" s="7">
        <f>T151-J151</f>
        <v>-107</v>
      </c>
      <c r="X151" s="8">
        <f>W151/J151</f>
        <v>-4.9377018920166126E-2</v>
      </c>
    </row>
    <row r="152" spans="1:24" s="9" customFormat="1" x14ac:dyDescent="0.2">
      <c r="A152" s="12">
        <v>61428</v>
      </c>
      <c r="B152" s="9" t="s">
        <v>162</v>
      </c>
      <c r="C152" s="13">
        <v>1102</v>
      </c>
      <c r="D152" s="13">
        <v>1092</v>
      </c>
      <c r="E152" s="13">
        <v>1097</v>
      </c>
      <c r="F152" s="13">
        <v>1082</v>
      </c>
      <c r="G152" s="13">
        <v>1074</v>
      </c>
      <c r="H152" s="13">
        <v>1070</v>
      </c>
      <c r="I152" s="13">
        <v>1053</v>
      </c>
      <c r="J152" s="13">
        <v>1051</v>
      </c>
      <c r="K152" s="13">
        <v>1058</v>
      </c>
      <c r="L152" s="13">
        <v>1026</v>
      </c>
      <c r="M152" s="13">
        <v>1014</v>
      </c>
      <c r="N152" s="13">
        <v>999</v>
      </c>
      <c r="O152" s="13">
        <v>981</v>
      </c>
      <c r="P152" s="13">
        <v>990</v>
      </c>
      <c r="Q152" s="13">
        <v>981</v>
      </c>
      <c r="R152" s="13">
        <v>971</v>
      </c>
      <c r="S152" s="13">
        <v>942</v>
      </c>
      <c r="T152" s="13">
        <v>940</v>
      </c>
      <c r="U152" s="7">
        <f>T152-S152</f>
        <v>-2</v>
      </c>
      <c r="V152" s="8">
        <f>U152/S152</f>
        <v>-2.1231422505307855E-3</v>
      </c>
      <c r="W152" s="7">
        <f>T152-J152</f>
        <v>-111</v>
      </c>
      <c r="X152" s="8">
        <f>W152/J152</f>
        <v>-0.10561370123691723</v>
      </c>
    </row>
    <row r="153" spans="1:24" s="9" customFormat="1" x14ac:dyDescent="0.2">
      <c r="A153" s="12">
        <v>61437</v>
      </c>
      <c r="B153" s="9" t="s">
        <v>275</v>
      </c>
      <c r="C153" s="13">
        <v>1572</v>
      </c>
      <c r="D153" s="13">
        <v>1580</v>
      </c>
      <c r="E153" s="13">
        <v>1570</v>
      </c>
      <c r="F153" s="13">
        <v>1565</v>
      </c>
      <c r="G153" s="13">
        <v>1545</v>
      </c>
      <c r="H153" s="13">
        <v>1545</v>
      </c>
      <c r="I153" s="13">
        <v>1542</v>
      </c>
      <c r="J153" s="13">
        <v>1548</v>
      </c>
      <c r="K153" s="13">
        <v>1531</v>
      </c>
      <c r="L153" s="13">
        <v>1517</v>
      </c>
      <c r="M153" s="13">
        <v>1504</v>
      </c>
      <c r="N153" s="13">
        <v>1502</v>
      </c>
      <c r="O153" s="13">
        <v>1495</v>
      </c>
      <c r="P153" s="13">
        <v>1461</v>
      </c>
      <c r="Q153" s="13">
        <v>1444</v>
      </c>
      <c r="R153" s="13">
        <v>1444</v>
      </c>
      <c r="S153" s="13">
        <v>1419</v>
      </c>
      <c r="T153" s="13">
        <v>1390</v>
      </c>
      <c r="U153" s="7">
        <f>T153-S153</f>
        <v>-29</v>
      </c>
      <c r="V153" s="8">
        <f>U153/S153</f>
        <v>-2.0436927413671601E-2</v>
      </c>
      <c r="W153" s="7">
        <f>T153-J153</f>
        <v>-158</v>
      </c>
      <c r="X153" s="8">
        <f>W153/J153</f>
        <v>-0.1020671834625323</v>
      </c>
    </row>
    <row r="154" spans="1:24" s="9" customFormat="1" x14ac:dyDescent="0.2">
      <c r="A154" s="12">
        <v>61438</v>
      </c>
      <c r="B154" s="9" t="s">
        <v>157</v>
      </c>
      <c r="C154" s="13">
        <v>4080</v>
      </c>
      <c r="D154" s="13">
        <v>4058</v>
      </c>
      <c r="E154" s="13">
        <v>4027</v>
      </c>
      <c r="F154" s="13">
        <v>3940</v>
      </c>
      <c r="G154" s="13">
        <v>3892</v>
      </c>
      <c r="H154" s="13">
        <v>3890</v>
      </c>
      <c r="I154" s="13">
        <v>3884</v>
      </c>
      <c r="J154" s="13">
        <v>3852</v>
      </c>
      <c r="K154" s="13">
        <v>3782</v>
      </c>
      <c r="L154" s="13">
        <v>3735</v>
      </c>
      <c r="M154" s="13">
        <v>3735</v>
      </c>
      <c r="N154" s="13">
        <v>3759</v>
      </c>
      <c r="O154" s="13">
        <v>3758</v>
      </c>
      <c r="P154" s="13">
        <v>3718</v>
      </c>
      <c r="Q154" s="13">
        <v>3689</v>
      </c>
      <c r="R154" s="13">
        <v>3633</v>
      </c>
      <c r="S154" s="13">
        <v>3629</v>
      </c>
      <c r="T154" s="13">
        <v>3551</v>
      </c>
      <c r="U154" s="7">
        <f>T154-S154</f>
        <v>-78</v>
      </c>
      <c r="V154" s="8">
        <f>U154/S154</f>
        <v>-2.1493524386883438E-2</v>
      </c>
      <c r="W154" s="7">
        <f>T154-J154</f>
        <v>-301</v>
      </c>
      <c r="X154" s="8">
        <f>W154/J154</f>
        <v>-7.8141225337487019E-2</v>
      </c>
    </row>
    <row r="155" spans="1:24" s="9" customFormat="1" x14ac:dyDescent="0.2">
      <c r="A155" s="12">
        <v>61439</v>
      </c>
      <c r="B155" s="9" t="s">
        <v>276</v>
      </c>
      <c r="C155" s="13">
        <v>5518</v>
      </c>
      <c r="D155" s="13">
        <v>5461</v>
      </c>
      <c r="E155" s="13">
        <v>5470</v>
      </c>
      <c r="F155" s="13">
        <v>5441</v>
      </c>
      <c r="G155" s="13">
        <v>5479</v>
      </c>
      <c r="H155" s="13">
        <v>5449</v>
      </c>
      <c r="I155" s="13">
        <v>5395</v>
      </c>
      <c r="J155" s="13">
        <v>5331</v>
      </c>
      <c r="K155" s="13">
        <v>5300</v>
      </c>
      <c r="L155" s="13">
        <v>5256</v>
      </c>
      <c r="M155" s="13">
        <v>5207</v>
      </c>
      <c r="N155" s="13">
        <v>5151</v>
      </c>
      <c r="O155" s="13">
        <v>5072</v>
      </c>
      <c r="P155" s="13">
        <v>5069</v>
      </c>
      <c r="Q155" s="13">
        <v>5070</v>
      </c>
      <c r="R155" s="13">
        <v>5026</v>
      </c>
      <c r="S155" s="13">
        <v>4963</v>
      </c>
      <c r="T155" s="13">
        <v>4908</v>
      </c>
      <c r="U155" s="7">
        <f>T155-S155</f>
        <v>-55</v>
      </c>
      <c r="V155" s="8">
        <f>U155/S155</f>
        <v>-1.1082006850695145E-2</v>
      </c>
      <c r="W155" s="7">
        <f>T155-J155</f>
        <v>-423</v>
      </c>
      <c r="X155" s="8">
        <f>W155/J155</f>
        <v>-7.9347214406302755E-2</v>
      </c>
    </row>
    <row r="156" spans="1:24" s="9" customFormat="1" x14ac:dyDescent="0.2">
      <c r="A156" s="12">
        <v>61440</v>
      </c>
      <c r="B156" s="9" t="s">
        <v>277</v>
      </c>
      <c r="C156" s="13">
        <v>3342</v>
      </c>
      <c r="D156" s="13">
        <v>3295</v>
      </c>
      <c r="E156" s="13">
        <v>3250</v>
      </c>
      <c r="F156" s="13">
        <v>3232</v>
      </c>
      <c r="G156" s="13">
        <v>3237</v>
      </c>
      <c r="H156" s="13">
        <v>3237</v>
      </c>
      <c r="I156" s="13">
        <v>3197</v>
      </c>
      <c r="J156" s="13">
        <v>3174</v>
      </c>
      <c r="K156" s="13">
        <v>3161</v>
      </c>
      <c r="L156" s="13">
        <v>3103</v>
      </c>
      <c r="M156" s="13">
        <v>3108</v>
      </c>
      <c r="N156" s="13">
        <v>3087</v>
      </c>
      <c r="O156" s="13">
        <v>3049</v>
      </c>
      <c r="P156" s="13">
        <v>3007</v>
      </c>
      <c r="Q156" s="13">
        <v>3005</v>
      </c>
      <c r="R156" s="13">
        <v>2980</v>
      </c>
      <c r="S156" s="13">
        <v>2960</v>
      </c>
      <c r="T156" s="13">
        <v>2936</v>
      </c>
      <c r="U156" s="7">
        <f>T156-S156</f>
        <v>-24</v>
      </c>
      <c r="V156" s="8">
        <f>U156/S156</f>
        <v>-8.1081081081081086E-3</v>
      </c>
      <c r="W156" s="7">
        <f>T156-J156</f>
        <v>-238</v>
      </c>
      <c r="X156" s="8">
        <f>W156/J156</f>
        <v>-7.4984247006931321E-2</v>
      </c>
    </row>
    <row r="157" spans="1:24" s="9" customFormat="1" x14ac:dyDescent="0.2">
      <c r="A157" s="12">
        <v>61441</v>
      </c>
      <c r="B157" s="9" t="s">
        <v>160</v>
      </c>
      <c r="C157" s="13">
        <v>1270</v>
      </c>
      <c r="D157" s="13">
        <v>1265</v>
      </c>
      <c r="E157" s="13">
        <v>1271</v>
      </c>
      <c r="F157" s="13">
        <v>1263</v>
      </c>
      <c r="G157" s="13">
        <v>1262</v>
      </c>
      <c r="H157" s="13">
        <v>1267</v>
      </c>
      <c r="I157" s="13">
        <v>1251</v>
      </c>
      <c r="J157" s="13">
        <v>1226</v>
      </c>
      <c r="K157" s="13">
        <v>1214</v>
      </c>
      <c r="L157" s="13">
        <v>1204</v>
      </c>
      <c r="M157" s="13">
        <v>1205</v>
      </c>
      <c r="N157" s="13">
        <v>1201</v>
      </c>
      <c r="O157" s="13">
        <v>1184</v>
      </c>
      <c r="P157" s="13">
        <v>1197</v>
      </c>
      <c r="Q157" s="13">
        <v>1176</v>
      </c>
      <c r="R157" s="13">
        <v>1168</v>
      </c>
      <c r="S157" s="13">
        <v>1161</v>
      </c>
      <c r="T157" s="13">
        <v>1164</v>
      </c>
      <c r="U157" s="7">
        <f>T157-S157</f>
        <v>3</v>
      </c>
      <c r="V157" s="8">
        <f>U157/S157</f>
        <v>2.5839793281653748E-3</v>
      </c>
      <c r="W157" s="7">
        <f>T157-J157</f>
        <v>-62</v>
      </c>
      <c r="X157" s="8">
        <f>W157/J157</f>
        <v>-5.0570962479608482E-2</v>
      </c>
    </row>
    <row r="158" spans="1:24" s="9" customFormat="1" x14ac:dyDescent="0.2">
      <c r="A158" s="12">
        <v>61442</v>
      </c>
      <c r="B158" s="9" t="s">
        <v>278</v>
      </c>
      <c r="C158" s="13">
        <v>1943</v>
      </c>
      <c r="D158" s="13">
        <v>1933</v>
      </c>
      <c r="E158" s="13">
        <v>1931</v>
      </c>
      <c r="F158" s="13">
        <v>1940</v>
      </c>
      <c r="G158" s="13">
        <v>1913</v>
      </c>
      <c r="H158" s="13">
        <v>1893</v>
      </c>
      <c r="I158" s="13">
        <v>1868</v>
      </c>
      <c r="J158" s="13">
        <v>1864</v>
      </c>
      <c r="K158" s="13">
        <v>1862</v>
      </c>
      <c r="L158" s="13">
        <v>1849</v>
      </c>
      <c r="M158" s="13">
        <v>1853</v>
      </c>
      <c r="N158" s="13">
        <v>1835</v>
      </c>
      <c r="O158" s="13">
        <v>1851</v>
      </c>
      <c r="P158" s="13">
        <v>1810</v>
      </c>
      <c r="Q158" s="13">
        <v>1805</v>
      </c>
      <c r="R158" s="13">
        <v>1794</v>
      </c>
      <c r="S158" s="13">
        <v>1766</v>
      </c>
      <c r="T158" s="13">
        <v>1765</v>
      </c>
      <c r="U158" s="7">
        <f>T158-S158</f>
        <v>-1</v>
      </c>
      <c r="V158" s="8">
        <f>U158/S158</f>
        <v>-5.6625141562853911E-4</v>
      </c>
      <c r="W158" s="7">
        <f>T158-J158</f>
        <v>-99</v>
      </c>
      <c r="X158" s="8">
        <f>W158/J158</f>
        <v>-5.3111587982832616E-2</v>
      </c>
    </row>
    <row r="159" spans="1:24" s="9" customFormat="1" x14ac:dyDescent="0.2">
      <c r="A159" s="12">
        <v>61443</v>
      </c>
      <c r="B159" s="9" t="s">
        <v>243</v>
      </c>
      <c r="C159" s="13">
        <v>2364</v>
      </c>
      <c r="D159" s="13">
        <v>2309</v>
      </c>
      <c r="E159" s="13">
        <v>2257</v>
      </c>
      <c r="F159" s="13">
        <v>2241</v>
      </c>
      <c r="G159" s="13">
        <v>2226</v>
      </c>
      <c r="H159" s="13">
        <v>2184</v>
      </c>
      <c r="I159" s="13">
        <v>2170</v>
      </c>
      <c r="J159" s="13">
        <v>2128</v>
      </c>
      <c r="K159" s="13">
        <v>2095</v>
      </c>
      <c r="L159" s="13">
        <v>2069</v>
      </c>
      <c r="M159" s="13">
        <v>2014</v>
      </c>
      <c r="N159" s="13">
        <v>1981</v>
      </c>
      <c r="O159" s="13">
        <v>1948</v>
      </c>
      <c r="P159" s="13">
        <v>1919</v>
      </c>
      <c r="Q159" s="13">
        <v>1914</v>
      </c>
      <c r="R159" s="13">
        <v>1891</v>
      </c>
      <c r="S159" s="13">
        <v>1841</v>
      </c>
      <c r="T159" s="13">
        <v>1807</v>
      </c>
      <c r="U159" s="7">
        <f>T159-S159</f>
        <v>-34</v>
      </c>
      <c r="V159" s="8">
        <f>U159/S159</f>
        <v>-1.8468223791417708E-2</v>
      </c>
      <c r="W159" s="7">
        <f>T159-J159</f>
        <v>-321</v>
      </c>
      <c r="X159" s="8">
        <f>W159/J159</f>
        <v>-0.15084586466165414</v>
      </c>
    </row>
    <row r="160" spans="1:24" s="9" customFormat="1" x14ac:dyDescent="0.2">
      <c r="A160" s="12">
        <v>61444</v>
      </c>
      <c r="B160" s="9" t="s">
        <v>161</v>
      </c>
      <c r="C160" s="13">
        <v>2325</v>
      </c>
      <c r="D160" s="13">
        <v>2280</v>
      </c>
      <c r="E160" s="13">
        <v>2251</v>
      </c>
      <c r="F160" s="13">
        <v>2264</v>
      </c>
      <c r="G160" s="13">
        <v>2257</v>
      </c>
      <c r="H160" s="13">
        <v>2240</v>
      </c>
      <c r="I160" s="13">
        <v>2223</v>
      </c>
      <c r="J160" s="13">
        <v>2187</v>
      </c>
      <c r="K160" s="13">
        <v>2172</v>
      </c>
      <c r="L160" s="13">
        <v>2177</v>
      </c>
      <c r="M160" s="13">
        <v>2157</v>
      </c>
      <c r="N160" s="13">
        <v>2158</v>
      </c>
      <c r="O160" s="13">
        <v>2186</v>
      </c>
      <c r="P160" s="13">
        <v>2172</v>
      </c>
      <c r="Q160" s="13">
        <v>2172</v>
      </c>
      <c r="R160" s="13">
        <v>2125</v>
      </c>
      <c r="S160" s="13">
        <v>2134</v>
      </c>
      <c r="T160" s="13">
        <v>2113</v>
      </c>
      <c r="U160" s="7">
        <f>T160-S160</f>
        <v>-21</v>
      </c>
      <c r="V160" s="8">
        <f>U160/S160</f>
        <v>-9.840674789128397E-3</v>
      </c>
      <c r="W160" s="7">
        <f>T160-J160</f>
        <v>-74</v>
      </c>
      <c r="X160" s="8">
        <f>W160/J160</f>
        <v>-3.3836305441243712E-2</v>
      </c>
    </row>
    <row r="161" spans="1:24" s="9" customFormat="1" x14ac:dyDescent="0.2">
      <c r="A161" s="12">
        <v>61445</v>
      </c>
      <c r="B161" s="9" t="s">
        <v>279</v>
      </c>
      <c r="C161" s="13">
        <v>2015</v>
      </c>
      <c r="D161" s="13">
        <v>1945</v>
      </c>
      <c r="E161" s="13">
        <v>1937</v>
      </c>
      <c r="F161" s="13">
        <v>1934</v>
      </c>
      <c r="G161" s="13">
        <v>1924</v>
      </c>
      <c r="H161" s="13">
        <v>1912</v>
      </c>
      <c r="I161" s="13">
        <v>1895</v>
      </c>
      <c r="J161" s="13">
        <v>1843</v>
      </c>
      <c r="K161" s="13">
        <v>1853</v>
      </c>
      <c r="L161" s="13">
        <v>1841</v>
      </c>
      <c r="M161" s="13">
        <v>1849</v>
      </c>
      <c r="N161" s="13">
        <v>1800</v>
      </c>
      <c r="O161" s="13">
        <v>1790</v>
      </c>
      <c r="P161" s="13">
        <v>1718</v>
      </c>
      <c r="Q161" s="13">
        <v>1710</v>
      </c>
      <c r="R161" s="13">
        <v>1688</v>
      </c>
      <c r="S161" s="13">
        <v>1684</v>
      </c>
      <c r="T161" s="13">
        <v>1663</v>
      </c>
      <c r="U161" s="7">
        <f>T161-S161</f>
        <v>-21</v>
      </c>
      <c r="V161" s="8">
        <f>U161/S161</f>
        <v>-1.2470308788598575E-2</v>
      </c>
      <c r="W161" s="7">
        <f>T161-J161</f>
        <v>-180</v>
      </c>
      <c r="X161" s="8">
        <f>W161/J161</f>
        <v>-9.7666847531199127E-2</v>
      </c>
    </row>
    <row r="162" spans="1:24" s="9" customFormat="1" x14ac:dyDescent="0.2">
      <c r="A162" s="12">
        <v>61446</v>
      </c>
      <c r="B162" s="9" t="s">
        <v>280</v>
      </c>
      <c r="C162" s="13">
        <v>1925</v>
      </c>
      <c r="D162" s="13">
        <v>1944</v>
      </c>
      <c r="E162" s="13">
        <v>1960</v>
      </c>
      <c r="F162" s="13">
        <v>1949</v>
      </c>
      <c r="G162" s="13">
        <v>1925</v>
      </c>
      <c r="H162" s="13">
        <v>1953</v>
      </c>
      <c r="I162" s="13">
        <v>1953</v>
      </c>
      <c r="J162" s="13">
        <v>1909</v>
      </c>
      <c r="K162" s="13">
        <v>1893</v>
      </c>
      <c r="L162" s="13">
        <v>1888</v>
      </c>
      <c r="M162" s="13">
        <v>1897</v>
      </c>
      <c r="N162" s="13">
        <v>1840</v>
      </c>
      <c r="O162" s="13">
        <v>1842</v>
      </c>
      <c r="P162" s="13">
        <v>1857</v>
      </c>
      <c r="Q162" s="13">
        <v>1872</v>
      </c>
      <c r="R162" s="13">
        <v>1911</v>
      </c>
      <c r="S162" s="13">
        <v>1899</v>
      </c>
      <c r="T162" s="13">
        <v>1886</v>
      </c>
      <c r="U162" s="7">
        <f>T162-S162</f>
        <v>-13</v>
      </c>
      <c r="V162" s="8">
        <f>U162/S162</f>
        <v>-6.8457082675092151E-3</v>
      </c>
      <c r="W162" s="7">
        <f>T162-J162</f>
        <v>-23</v>
      </c>
      <c r="X162" s="8">
        <f>W162/J162</f>
        <v>-1.2048192771084338E-2</v>
      </c>
    </row>
    <row r="163" spans="1:24" s="9" customFormat="1" x14ac:dyDescent="0.2">
      <c r="A163" s="12">
        <v>61611</v>
      </c>
      <c r="B163" s="9" t="s">
        <v>177</v>
      </c>
      <c r="C163" s="13">
        <v>2299</v>
      </c>
      <c r="D163" s="13">
        <v>2315</v>
      </c>
      <c r="E163" s="13">
        <v>2356</v>
      </c>
      <c r="F163" s="13">
        <v>2364</v>
      </c>
      <c r="G163" s="13">
        <v>2374</v>
      </c>
      <c r="H163" s="13">
        <v>2392</v>
      </c>
      <c r="I163" s="13">
        <v>2397</v>
      </c>
      <c r="J163" s="13">
        <v>2366</v>
      </c>
      <c r="K163" s="13">
        <v>2384</v>
      </c>
      <c r="L163" s="13">
        <v>2406</v>
      </c>
      <c r="M163" s="13">
        <v>2438</v>
      </c>
      <c r="N163" s="13">
        <v>2468</v>
      </c>
      <c r="O163" s="13">
        <v>2433</v>
      </c>
      <c r="P163" s="13">
        <v>2417</v>
      </c>
      <c r="Q163" s="13">
        <v>2433</v>
      </c>
      <c r="R163" s="13">
        <v>2458</v>
      </c>
      <c r="S163" s="13">
        <v>2463</v>
      </c>
      <c r="T163" s="13">
        <v>2478</v>
      </c>
      <c r="U163" s="7">
        <f>T163-S163</f>
        <v>15</v>
      </c>
      <c r="V163" s="8">
        <f>U163/S163</f>
        <v>6.0901339829476245E-3</v>
      </c>
      <c r="W163" s="7">
        <f>T163-J163</f>
        <v>112</v>
      </c>
      <c r="X163" s="8">
        <f>W163/J163</f>
        <v>4.7337278106508875E-2</v>
      </c>
    </row>
    <row r="164" spans="1:24" s="9" customFormat="1" x14ac:dyDescent="0.2">
      <c r="A164" s="12">
        <v>61612</v>
      </c>
      <c r="B164" s="9" t="s">
        <v>178</v>
      </c>
      <c r="C164" s="13">
        <v>3212</v>
      </c>
      <c r="D164" s="13">
        <v>3217</v>
      </c>
      <c r="E164" s="13">
        <v>3252</v>
      </c>
      <c r="F164" s="13">
        <v>3215</v>
      </c>
      <c r="G164" s="13">
        <v>3229</v>
      </c>
      <c r="H164" s="13">
        <v>3216</v>
      </c>
      <c r="I164" s="13">
        <v>3215</v>
      </c>
      <c r="J164" s="13">
        <v>3228</v>
      </c>
      <c r="K164" s="13">
        <v>3227</v>
      </c>
      <c r="L164" s="13">
        <v>3230</v>
      </c>
      <c r="M164" s="13">
        <v>3234</v>
      </c>
      <c r="N164" s="13">
        <v>3198</v>
      </c>
      <c r="O164" s="13">
        <v>3207</v>
      </c>
      <c r="P164" s="13">
        <v>3228</v>
      </c>
      <c r="Q164" s="13">
        <v>3279</v>
      </c>
      <c r="R164" s="13">
        <v>3255</v>
      </c>
      <c r="S164" s="13">
        <v>3275</v>
      </c>
      <c r="T164" s="13">
        <v>3254</v>
      </c>
      <c r="U164" s="7">
        <f>T164-S164</f>
        <v>-21</v>
      </c>
      <c r="V164" s="8">
        <f>U164/S164</f>
        <v>-6.4122137404580152E-3</v>
      </c>
      <c r="W164" s="7">
        <f>T164-J164</f>
        <v>26</v>
      </c>
      <c r="X164" s="8">
        <f>W164/J164</f>
        <v>8.0545229244113996E-3</v>
      </c>
    </row>
    <row r="165" spans="1:24" s="9" customFormat="1" x14ac:dyDescent="0.2">
      <c r="A165" s="12">
        <v>61615</v>
      </c>
      <c r="B165" s="9" t="s">
        <v>180</v>
      </c>
      <c r="C165" s="13">
        <v>1979</v>
      </c>
      <c r="D165" s="13">
        <v>1992</v>
      </c>
      <c r="E165" s="13">
        <v>1975</v>
      </c>
      <c r="F165" s="13">
        <v>1977</v>
      </c>
      <c r="G165" s="13">
        <v>1961</v>
      </c>
      <c r="H165" s="13">
        <v>1972</v>
      </c>
      <c r="I165" s="13">
        <v>2009</v>
      </c>
      <c r="J165" s="13">
        <v>2047</v>
      </c>
      <c r="K165" s="13">
        <v>2067</v>
      </c>
      <c r="L165" s="13">
        <v>2073</v>
      </c>
      <c r="M165" s="13">
        <v>2068</v>
      </c>
      <c r="N165" s="13">
        <v>2094</v>
      </c>
      <c r="O165" s="13">
        <v>2106</v>
      </c>
      <c r="P165" s="13">
        <v>2188</v>
      </c>
      <c r="Q165" s="13">
        <v>2212</v>
      </c>
      <c r="R165" s="13">
        <v>2203</v>
      </c>
      <c r="S165" s="13">
        <v>2207</v>
      </c>
      <c r="T165" s="13">
        <v>2199</v>
      </c>
      <c r="U165" s="7">
        <f>T165-S165</f>
        <v>-8</v>
      </c>
      <c r="V165" s="8">
        <f>U165/S165</f>
        <v>-3.6248300860897147E-3</v>
      </c>
      <c r="W165" s="7">
        <f>T165-J165</f>
        <v>152</v>
      </c>
      <c r="X165" s="8">
        <f>W165/J165</f>
        <v>7.4255007327796774E-2</v>
      </c>
    </row>
    <row r="166" spans="1:24" s="9" customFormat="1" x14ac:dyDescent="0.2">
      <c r="A166" s="12">
        <v>61618</v>
      </c>
      <c r="B166" s="9" t="s">
        <v>181</v>
      </c>
      <c r="C166" s="13">
        <v>1747</v>
      </c>
      <c r="D166" s="13">
        <v>1741</v>
      </c>
      <c r="E166" s="13">
        <v>1748</v>
      </c>
      <c r="F166" s="13">
        <v>1729</v>
      </c>
      <c r="G166" s="13">
        <v>1763</v>
      </c>
      <c r="H166" s="13">
        <v>1759</v>
      </c>
      <c r="I166" s="13">
        <v>1733</v>
      </c>
      <c r="J166" s="13">
        <v>1735</v>
      </c>
      <c r="K166" s="13">
        <v>1719</v>
      </c>
      <c r="L166" s="13">
        <v>1709</v>
      </c>
      <c r="M166" s="13">
        <v>1699</v>
      </c>
      <c r="N166" s="13">
        <v>1684</v>
      </c>
      <c r="O166" s="13">
        <v>1687</v>
      </c>
      <c r="P166" s="13">
        <v>1680</v>
      </c>
      <c r="Q166" s="13">
        <v>1728</v>
      </c>
      <c r="R166" s="13">
        <v>1671</v>
      </c>
      <c r="S166" s="13">
        <v>1678</v>
      </c>
      <c r="T166" s="13">
        <v>1683</v>
      </c>
      <c r="U166" s="7">
        <f>T166-S166</f>
        <v>5</v>
      </c>
      <c r="V166" s="8">
        <f>U166/S166</f>
        <v>2.9797377830750892E-3</v>
      </c>
      <c r="W166" s="7">
        <f>T166-J166</f>
        <v>-52</v>
      </c>
      <c r="X166" s="8">
        <f>W166/J166</f>
        <v>-2.9971181556195964E-2</v>
      </c>
    </row>
    <row r="167" spans="1:24" s="9" customFormat="1" x14ac:dyDescent="0.2">
      <c r="A167" s="12">
        <v>61621</v>
      </c>
      <c r="B167" s="9" t="s">
        <v>244</v>
      </c>
      <c r="C167" s="13">
        <v>909</v>
      </c>
      <c r="D167" s="13">
        <v>891</v>
      </c>
      <c r="E167" s="13">
        <v>879</v>
      </c>
      <c r="F167" s="13">
        <v>887</v>
      </c>
      <c r="G167" s="13">
        <v>869</v>
      </c>
      <c r="H167" s="13">
        <v>849</v>
      </c>
      <c r="I167" s="13">
        <v>862</v>
      </c>
      <c r="J167" s="13">
        <v>850</v>
      </c>
      <c r="K167" s="13">
        <v>840</v>
      </c>
      <c r="L167" s="13">
        <v>825</v>
      </c>
      <c r="M167" s="13">
        <v>828</v>
      </c>
      <c r="N167" s="13">
        <v>817</v>
      </c>
      <c r="O167" s="13">
        <v>811</v>
      </c>
      <c r="P167" s="13">
        <v>810</v>
      </c>
      <c r="Q167" s="13">
        <v>813</v>
      </c>
      <c r="R167" s="13">
        <v>783</v>
      </c>
      <c r="S167" s="13">
        <v>790</v>
      </c>
      <c r="T167" s="13">
        <v>804</v>
      </c>
      <c r="U167" s="7">
        <f>T167-S167</f>
        <v>14</v>
      </c>
      <c r="V167" s="8">
        <f>U167/S167</f>
        <v>1.7721518987341773E-2</v>
      </c>
      <c r="W167" s="7">
        <f>T167-J167</f>
        <v>-46</v>
      </c>
      <c r="X167" s="8">
        <f>W167/J167</f>
        <v>-5.4117647058823527E-2</v>
      </c>
    </row>
    <row r="168" spans="1:24" s="9" customFormat="1" x14ac:dyDescent="0.2">
      <c r="A168" s="12">
        <v>61624</v>
      </c>
      <c r="B168" s="9" t="s">
        <v>182</v>
      </c>
      <c r="C168" s="13">
        <v>3031</v>
      </c>
      <c r="D168" s="13">
        <v>3038</v>
      </c>
      <c r="E168" s="13">
        <v>3057</v>
      </c>
      <c r="F168" s="13">
        <v>3069</v>
      </c>
      <c r="G168" s="13">
        <v>3053</v>
      </c>
      <c r="H168" s="13">
        <v>3057</v>
      </c>
      <c r="I168" s="13">
        <v>3090</v>
      </c>
      <c r="J168" s="13">
        <v>3119</v>
      </c>
      <c r="K168" s="13">
        <v>3160</v>
      </c>
      <c r="L168" s="13">
        <v>3162</v>
      </c>
      <c r="M168" s="13">
        <v>3159</v>
      </c>
      <c r="N168" s="13">
        <v>3133</v>
      </c>
      <c r="O168" s="13">
        <v>3130</v>
      </c>
      <c r="P168" s="13">
        <v>3128</v>
      </c>
      <c r="Q168" s="13">
        <v>3095</v>
      </c>
      <c r="R168" s="13">
        <v>3129</v>
      </c>
      <c r="S168" s="13">
        <v>3118</v>
      </c>
      <c r="T168" s="13">
        <v>3107</v>
      </c>
      <c r="U168" s="7">
        <f>T168-S168</f>
        <v>-11</v>
      </c>
      <c r="V168" s="8">
        <f>U168/S168</f>
        <v>-3.5279025016035919E-3</v>
      </c>
      <c r="W168" s="7">
        <f>T168-J168</f>
        <v>-12</v>
      </c>
      <c r="X168" s="8">
        <f>W168/J168</f>
        <v>-3.8473869830073742E-3</v>
      </c>
    </row>
    <row r="169" spans="1:24" s="9" customFormat="1" x14ac:dyDescent="0.2">
      <c r="A169" s="12">
        <v>61625</v>
      </c>
      <c r="B169" s="9" t="s">
        <v>172</v>
      </c>
      <c r="C169" s="13">
        <v>10061</v>
      </c>
      <c r="D169" s="13">
        <v>10007</v>
      </c>
      <c r="E169" s="13">
        <v>9972</v>
      </c>
      <c r="F169" s="13">
        <v>9932</v>
      </c>
      <c r="G169" s="13">
        <v>9906</v>
      </c>
      <c r="H169" s="13">
        <v>9855</v>
      </c>
      <c r="I169" s="13">
        <v>9751</v>
      </c>
      <c r="J169" s="13">
        <v>9757</v>
      </c>
      <c r="K169" s="13">
        <v>9724</v>
      </c>
      <c r="L169" s="13">
        <v>9666</v>
      </c>
      <c r="M169" s="13">
        <v>9602</v>
      </c>
      <c r="N169" s="13">
        <v>9558</v>
      </c>
      <c r="O169" s="13">
        <v>9535</v>
      </c>
      <c r="P169" s="13">
        <v>9437</v>
      </c>
      <c r="Q169" s="13">
        <v>9473</v>
      </c>
      <c r="R169" s="13">
        <v>9405</v>
      </c>
      <c r="S169" s="13">
        <v>9403</v>
      </c>
      <c r="T169" s="13">
        <v>9399</v>
      </c>
      <c r="U169" s="7">
        <f>T169-S169</f>
        <v>-4</v>
      </c>
      <c r="V169" s="8">
        <f>U169/S169</f>
        <v>-4.2539615016484099E-4</v>
      </c>
      <c r="W169" s="7">
        <f>T169-J169</f>
        <v>-358</v>
      </c>
      <c r="X169" s="8">
        <f>W169/J169</f>
        <v>-3.6691606026442551E-2</v>
      </c>
    </row>
    <row r="170" spans="1:24" s="9" customFormat="1" x14ac:dyDescent="0.2">
      <c r="A170" s="12">
        <v>61626</v>
      </c>
      <c r="B170" s="9" t="s">
        <v>173</v>
      </c>
      <c r="C170" s="13">
        <v>5320</v>
      </c>
      <c r="D170" s="13">
        <v>5401</v>
      </c>
      <c r="E170" s="13">
        <v>5425</v>
      </c>
      <c r="F170" s="13">
        <v>5492</v>
      </c>
      <c r="G170" s="13">
        <v>5551</v>
      </c>
      <c r="H170" s="13">
        <v>5579</v>
      </c>
      <c r="I170" s="13">
        <v>5598</v>
      </c>
      <c r="J170" s="13">
        <v>5625</v>
      </c>
      <c r="K170" s="13">
        <v>5600</v>
      </c>
      <c r="L170" s="13">
        <v>5633</v>
      </c>
      <c r="M170" s="13">
        <v>5603</v>
      </c>
      <c r="N170" s="13">
        <v>5630</v>
      </c>
      <c r="O170" s="13">
        <v>5591</v>
      </c>
      <c r="P170" s="13">
        <v>5631</v>
      </c>
      <c r="Q170" s="13">
        <v>5697</v>
      </c>
      <c r="R170" s="13">
        <v>5678</v>
      </c>
      <c r="S170" s="13">
        <v>5642</v>
      </c>
      <c r="T170" s="13">
        <v>5631</v>
      </c>
      <c r="U170" s="7">
        <f>T170-S170</f>
        <v>-11</v>
      </c>
      <c r="V170" s="8">
        <f>U170/S170</f>
        <v>-1.9496632399858206E-3</v>
      </c>
      <c r="W170" s="7">
        <f>T170-J170</f>
        <v>6</v>
      </c>
      <c r="X170" s="8">
        <f>W170/J170</f>
        <v>1.0666666666666667E-3</v>
      </c>
    </row>
    <row r="171" spans="1:24" s="9" customFormat="1" x14ac:dyDescent="0.2">
      <c r="A171" s="12">
        <v>61627</v>
      </c>
      <c r="B171" s="9" t="s">
        <v>174</v>
      </c>
      <c r="C171" s="13">
        <v>1972</v>
      </c>
      <c r="D171" s="13">
        <v>1935</v>
      </c>
      <c r="E171" s="13">
        <v>1922</v>
      </c>
      <c r="F171" s="13">
        <v>1900</v>
      </c>
      <c r="G171" s="13">
        <v>1913</v>
      </c>
      <c r="H171" s="13">
        <v>1906</v>
      </c>
      <c r="I171" s="13">
        <v>1910</v>
      </c>
      <c r="J171" s="13">
        <v>1895</v>
      </c>
      <c r="K171" s="13">
        <v>1874</v>
      </c>
      <c r="L171" s="13">
        <v>1843</v>
      </c>
      <c r="M171" s="13">
        <v>1831</v>
      </c>
      <c r="N171" s="13">
        <v>1801</v>
      </c>
      <c r="O171" s="13">
        <v>1787</v>
      </c>
      <c r="P171" s="13">
        <v>1773</v>
      </c>
      <c r="Q171" s="13">
        <v>1767</v>
      </c>
      <c r="R171" s="13">
        <v>1754</v>
      </c>
      <c r="S171" s="13">
        <v>1735</v>
      </c>
      <c r="T171" s="13">
        <v>1721</v>
      </c>
      <c r="U171" s="7">
        <f>T171-S171</f>
        <v>-14</v>
      </c>
      <c r="V171" s="8">
        <f>U171/S171</f>
        <v>-8.0691642651296823E-3</v>
      </c>
      <c r="W171" s="7">
        <f>T171-J171</f>
        <v>-174</v>
      </c>
      <c r="X171" s="8">
        <f>W171/J171</f>
        <v>-9.1820580474934035E-2</v>
      </c>
    </row>
    <row r="172" spans="1:24" s="9" customFormat="1" x14ac:dyDescent="0.2">
      <c r="A172" s="12">
        <v>61628</v>
      </c>
      <c r="B172" s="9" t="s">
        <v>281</v>
      </c>
      <c r="C172" s="13">
        <v>1817</v>
      </c>
      <c r="D172" s="13">
        <v>1799</v>
      </c>
      <c r="E172" s="13">
        <v>1790</v>
      </c>
      <c r="F172" s="13">
        <v>1808</v>
      </c>
      <c r="G172" s="13">
        <v>1806</v>
      </c>
      <c r="H172" s="13">
        <v>1769</v>
      </c>
      <c r="I172" s="13">
        <v>1736</v>
      </c>
      <c r="J172" s="13">
        <v>1739</v>
      </c>
      <c r="K172" s="13">
        <v>1726</v>
      </c>
      <c r="L172" s="13">
        <v>1675</v>
      </c>
      <c r="M172" s="13">
        <v>1669</v>
      </c>
      <c r="N172" s="13">
        <v>1644</v>
      </c>
      <c r="O172" s="13">
        <v>1630</v>
      </c>
      <c r="P172" s="13">
        <v>1617</v>
      </c>
      <c r="Q172" s="13">
        <v>1589</v>
      </c>
      <c r="R172" s="13">
        <v>1555</v>
      </c>
      <c r="S172" s="13">
        <v>1532</v>
      </c>
      <c r="T172" s="13">
        <v>1515</v>
      </c>
      <c r="U172" s="7">
        <f>T172-S172</f>
        <v>-17</v>
      </c>
      <c r="V172" s="8">
        <f>U172/S172</f>
        <v>-1.1096605744125326E-2</v>
      </c>
      <c r="W172" s="7">
        <f>T172-J172</f>
        <v>-224</v>
      </c>
      <c r="X172" s="8">
        <f>W172/J172</f>
        <v>-0.12880966072455435</v>
      </c>
    </row>
    <row r="173" spans="1:24" s="9" customFormat="1" x14ac:dyDescent="0.2">
      <c r="A173" s="12">
        <v>61629</v>
      </c>
      <c r="B173" s="9" t="s">
        <v>282</v>
      </c>
      <c r="C173" s="13">
        <v>1260</v>
      </c>
      <c r="D173" s="13">
        <v>1226</v>
      </c>
      <c r="E173" s="13">
        <v>1228</v>
      </c>
      <c r="F173" s="13">
        <v>1228</v>
      </c>
      <c r="G173" s="13">
        <v>1186</v>
      </c>
      <c r="H173" s="13">
        <v>1157</v>
      </c>
      <c r="I173" s="13">
        <v>1143</v>
      </c>
      <c r="J173" s="13">
        <v>1123</v>
      </c>
      <c r="K173" s="13">
        <v>1127</v>
      </c>
      <c r="L173" s="13">
        <v>1118</v>
      </c>
      <c r="M173" s="13">
        <v>1097</v>
      </c>
      <c r="N173" s="13">
        <v>1084</v>
      </c>
      <c r="O173" s="13">
        <v>1067</v>
      </c>
      <c r="P173" s="13">
        <v>1049</v>
      </c>
      <c r="Q173" s="13">
        <v>1054</v>
      </c>
      <c r="R173" s="13">
        <v>1037</v>
      </c>
      <c r="S173" s="13">
        <v>1022</v>
      </c>
      <c r="T173" s="13">
        <v>1017</v>
      </c>
      <c r="U173" s="7">
        <f>T173-S173</f>
        <v>-5</v>
      </c>
      <c r="V173" s="8">
        <f>U173/S173</f>
        <v>-4.8923679060665359E-3</v>
      </c>
      <c r="W173" s="7">
        <f>T173-J173</f>
        <v>-106</v>
      </c>
      <c r="X173" s="8">
        <f>W173/J173</f>
        <v>-9.4390026714158498E-2</v>
      </c>
    </row>
    <row r="174" spans="1:24" s="9" customFormat="1" x14ac:dyDescent="0.2">
      <c r="A174" s="12">
        <v>61630</v>
      </c>
      <c r="B174" s="9" t="s">
        <v>175</v>
      </c>
      <c r="C174" s="13">
        <v>1863</v>
      </c>
      <c r="D174" s="13">
        <v>1870</v>
      </c>
      <c r="E174" s="13">
        <v>1850</v>
      </c>
      <c r="F174" s="13">
        <v>1855</v>
      </c>
      <c r="G174" s="13">
        <v>1830</v>
      </c>
      <c r="H174" s="13">
        <v>1814</v>
      </c>
      <c r="I174" s="13">
        <v>1782</v>
      </c>
      <c r="J174" s="13">
        <v>1763</v>
      </c>
      <c r="K174" s="13">
        <v>1748</v>
      </c>
      <c r="L174" s="13">
        <v>1728</v>
      </c>
      <c r="M174" s="13">
        <v>1691</v>
      </c>
      <c r="N174" s="13">
        <v>1692</v>
      </c>
      <c r="O174" s="13">
        <v>1671</v>
      </c>
      <c r="P174" s="13">
        <v>1679</v>
      </c>
      <c r="Q174" s="13">
        <v>1680</v>
      </c>
      <c r="R174" s="13">
        <v>1647</v>
      </c>
      <c r="S174" s="13">
        <v>1628</v>
      </c>
      <c r="T174" s="13">
        <v>1599</v>
      </c>
      <c r="U174" s="7">
        <f>T174-S174</f>
        <v>-29</v>
      </c>
      <c r="V174" s="8">
        <f>U174/S174</f>
        <v>-1.7813267813267815E-2</v>
      </c>
      <c r="W174" s="7">
        <f>T174-J174</f>
        <v>-164</v>
      </c>
      <c r="X174" s="8">
        <f>W174/J174</f>
        <v>-9.3023255813953487E-2</v>
      </c>
    </row>
    <row r="175" spans="1:24" s="9" customFormat="1" x14ac:dyDescent="0.2">
      <c r="A175" s="12">
        <v>61631</v>
      </c>
      <c r="B175" s="9" t="s">
        <v>176</v>
      </c>
      <c r="C175" s="13">
        <v>11104</v>
      </c>
      <c r="D175" s="13">
        <v>11017</v>
      </c>
      <c r="E175" s="13">
        <v>10998</v>
      </c>
      <c r="F175" s="13">
        <v>10922</v>
      </c>
      <c r="G175" s="13">
        <v>10745</v>
      </c>
      <c r="H175" s="13">
        <v>10640</v>
      </c>
      <c r="I175" s="13">
        <v>10547</v>
      </c>
      <c r="J175" s="13">
        <v>10472</v>
      </c>
      <c r="K175" s="13">
        <v>10330</v>
      </c>
      <c r="L175" s="13">
        <v>10236</v>
      </c>
      <c r="M175" s="13">
        <v>10202</v>
      </c>
      <c r="N175" s="13">
        <v>10138</v>
      </c>
      <c r="O175" s="13">
        <v>10042</v>
      </c>
      <c r="P175" s="13">
        <v>10093</v>
      </c>
      <c r="Q175" s="13">
        <v>10094</v>
      </c>
      <c r="R175" s="13">
        <v>9999</v>
      </c>
      <c r="S175" s="13">
        <v>9888</v>
      </c>
      <c r="T175" s="13">
        <v>9861</v>
      </c>
      <c r="U175" s="7">
        <f>T175-S175</f>
        <v>-27</v>
      </c>
      <c r="V175" s="8">
        <f>U175/S175</f>
        <v>-2.7305825242718447E-3</v>
      </c>
      <c r="W175" s="7">
        <f>T175-J175</f>
        <v>-611</v>
      </c>
      <c r="X175" s="8">
        <f>W175/J175</f>
        <v>-5.8346065699006876E-2</v>
      </c>
    </row>
    <row r="176" spans="1:24" s="9" customFormat="1" x14ac:dyDescent="0.2">
      <c r="A176" s="12">
        <v>61632</v>
      </c>
      <c r="B176" s="9" t="s">
        <v>179</v>
      </c>
      <c r="C176" s="13">
        <v>3259</v>
      </c>
      <c r="D176" s="13">
        <v>3230</v>
      </c>
      <c r="E176" s="13">
        <v>3182</v>
      </c>
      <c r="F176" s="13">
        <v>3129</v>
      </c>
      <c r="G176" s="13">
        <v>3126</v>
      </c>
      <c r="H176" s="13">
        <v>3112</v>
      </c>
      <c r="I176" s="13">
        <v>3089</v>
      </c>
      <c r="J176" s="13">
        <v>3030</v>
      </c>
      <c r="K176" s="13">
        <v>2980</v>
      </c>
      <c r="L176" s="13">
        <v>2963</v>
      </c>
      <c r="M176" s="13">
        <v>2934</v>
      </c>
      <c r="N176" s="13">
        <v>2887</v>
      </c>
      <c r="O176" s="13">
        <v>2921</v>
      </c>
      <c r="P176" s="13">
        <v>2923</v>
      </c>
      <c r="Q176" s="13">
        <v>2895</v>
      </c>
      <c r="R176" s="13">
        <v>2923</v>
      </c>
      <c r="S176" s="13">
        <v>2858</v>
      </c>
      <c r="T176" s="13">
        <v>2819</v>
      </c>
      <c r="U176" s="7">
        <f>T176-S176</f>
        <v>-39</v>
      </c>
      <c r="V176" s="8">
        <f>U176/S176</f>
        <v>-1.364590622813156E-2</v>
      </c>
      <c r="W176" s="7">
        <f>T176-J176</f>
        <v>-211</v>
      </c>
      <c r="X176" s="8">
        <f>W176/J176</f>
        <v>-6.9636963696369639E-2</v>
      </c>
    </row>
    <row r="177" spans="1:24" s="9" customFormat="1" x14ac:dyDescent="0.2">
      <c r="A177" s="12">
        <v>61633</v>
      </c>
      <c r="B177" s="9" t="s">
        <v>283</v>
      </c>
      <c r="C177" s="13">
        <v>3587</v>
      </c>
      <c r="D177" s="13">
        <v>3598</v>
      </c>
      <c r="E177" s="13">
        <v>3620</v>
      </c>
      <c r="F177" s="13">
        <v>3695</v>
      </c>
      <c r="G177" s="13">
        <v>3758</v>
      </c>
      <c r="H177" s="13">
        <v>3796</v>
      </c>
      <c r="I177" s="13">
        <v>3824</v>
      </c>
      <c r="J177" s="13">
        <v>3889</v>
      </c>
      <c r="K177" s="13">
        <v>3919</v>
      </c>
      <c r="L177" s="13">
        <v>3913</v>
      </c>
      <c r="M177" s="13">
        <v>3943</v>
      </c>
      <c r="N177" s="13">
        <v>3950</v>
      </c>
      <c r="O177" s="13">
        <v>3981</v>
      </c>
      <c r="P177" s="13">
        <v>4049</v>
      </c>
      <c r="Q177" s="13">
        <v>4042</v>
      </c>
      <c r="R177" s="13">
        <v>4139</v>
      </c>
      <c r="S177" s="13">
        <v>4091</v>
      </c>
      <c r="T177" s="13">
        <v>4083</v>
      </c>
      <c r="U177" s="7">
        <f>T177-S177</f>
        <v>-8</v>
      </c>
      <c r="V177" s="8">
        <f>U177/S177</f>
        <v>-1.955512099731117E-3</v>
      </c>
      <c r="W177" s="7">
        <f>T177-J177</f>
        <v>194</v>
      </c>
      <c r="X177" s="8">
        <f>W177/J177</f>
        <v>4.9884289020313707E-2</v>
      </c>
    </row>
    <row r="178" spans="1:24" s="9" customFormat="1" x14ac:dyDescent="0.2">
      <c r="A178" s="12">
        <v>61701</v>
      </c>
      <c r="B178" s="9" t="s">
        <v>184</v>
      </c>
      <c r="C178" s="13">
        <v>1725</v>
      </c>
      <c r="D178" s="13">
        <v>1763</v>
      </c>
      <c r="E178" s="13">
        <v>1774</v>
      </c>
      <c r="F178" s="13">
        <v>1820</v>
      </c>
      <c r="G178" s="13">
        <v>1855</v>
      </c>
      <c r="H178" s="13">
        <v>1882</v>
      </c>
      <c r="I178" s="13">
        <v>1940</v>
      </c>
      <c r="J178" s="13">
        <v>1969</v>
      </c>
      <c r="K178" s="13">
        <v>1979</v>
      </c>
      <c r="L178" s="13">
        <v>1978</v>
      </c>
      <c r="M178" s="13">
        <v>1988</v>
      </c>
      <c r="N178" s="13">
        <v>1996</v>
      </c>
      <c r="O178" s="13">
        <v>2000</v>
      </c>
      <c r="P178" s="13">
        <v>1999</v>
      </c>
      <c r="Q178" s="13">
        <v>2028</v>
      </c>
      <c r="R178" s="13">
        <v>2035</v>
      </c>
      <c r="S178" s="13">
        <v>2037</v>
      </c>
      <c r="T178" s="13">
        <v>2161</v>
      </c>
      <c r="U178" s="7">
        <f>T178-S178</f>
        <v>124</v>
      </c>
      <c r="V178" s="8">
        <f>U178/S178</f>
        <v>6.0873834069710357E-2</v>
      </c>
      <c r="W178" s="7">
        <f>T178-J178</f>
        <v>192</v>
      </c>
      <c r="X178" s="8">
        <f>W178/J178</f>
        <v>9.7511427120365674E-2</v>
      </c>
    </row>
    <row r="179" spans="1:24" s="9" customFormat="1" x14ac:dyDescent="0.2">
      <c r="A179" s="12">
        <v>61708</v>
      </c>
      <c r="B179" s="9" t="s">
        <v>187</v>
      </c>
      <c r="C179" s="13">
        <v>1621</v>
      </c>
      <c r="D179" s="13">
        <v>1614</v>
      </c>
      <c r="E179" s="13">
        <v>1629</v>
      </c>
      <c r="F179" s="13">
        <v>1656</v>
      </c>
      <c r="G179" s="13">
        <v>1651</v>
      </c>
      <c r="H179" s="13">
        <v>1637</v>
      </c>
      <c r="I179" s="13">
        <v>1627</v>
      </c>
      <c r="J179" s="13">
        <v>1617</v>
      </c>
      <c r="K179" s="13">
        <v>1590</v>
      </c>
      <c r="L179" s="13">
        <v>1577</v>
      </c>
      <c r="M179" s="13">
        <v>1564</v>
      </c>
      <c r="N179" s="13">
        <v>1530</v>
      </c>
      <c r="O179" s="13">
        <v>1526</v>
      </c>
      <c r="P179" s="13">
        <v>1505</v>
      </c>
      <c r="Q179" s="13">
        <v>1505</v>
      </c>
      <c r="R179" s="13">
        <v>1508</v>
      </c>
      <c r="S179" s="13">
        <v>1528</v>
      </c>
      <c r="T179" s="13">
        <v>1526</v>
      </c>
      <c r="U179" s="7">
        <f>T179-S179</f>
        <v>-2</v>
      </c>
      <c r="V179" s="8">
        <f>U179/S179</f>
        <v>-1.3089005235602095E-3</v>
      </c>
      <c r="W179" s="7">
        <f>T179-J179</f>
        <v>-91</v>
      </c>
      <c r="X179" s="8">
        <f>W179/J179</f>
        <v>-5.627705627705628E-2</v>
      </c>
    </row>
    <row r="180" spans="1:24" s="9" customFormat="1" x14ac:dyDescent="0.2">
      <c r="A180" s="12">
        <v>61710</v>
      </c>
      <c r="B180" s="9" t="s">
        <v>189</v>
      </c>
      <c r="C180" s="13">
        <v>1207</v>
      </c>
      <c r="D180" s="13">
        <v>1206</v>
      </c>
      <c r="E180" s="13">
        <v>1199</v>
      </c>
      <c r="F180" s="13">
        <v>1209</v>
      </c>
      <c r="G180" s="13">
        <v>1233</v>
      </c>
      <c r="H180" s="13">
        <v>1246</v>
      </c>
      <c r="I180" s="13">
        <v>1247</v>
      </c>
      <c r="J180" s="13">
        <v>1249</v>
      </c>
      <c r="K180" s="13">
        <v>1217</v>
      </c>
      <c r="L180" s="13">
        <v>1209</v>
      </c>
      <c r="M180" s="13">
        <v>1201</v>
      </c>
      <c r="N180" s="13">
        <v>1212</v>
      </c>
      <c r="O180" s="13">
        <v>1209</v>
      </c>
      <c r="P180" s="13">
        <v>1205</v>
      </c>
      <c r="Q180" s="13">
        <v>1200</v>
      </c>
      <c r="R180" s="13">
        <v>1194</v>
      </c>
      <c r="S180" s="13">
        <v>1195</v>
      </c>
      <c r="T180" s="13">
        <v>1205</v>
      </c>
      <c r="U180" s="7">
        <f>T180-S180</f>
        <v>10</v>
      </c>
      <c r="V180" s="8">
        <f>U180/S180</f>
        <v>8.368200836820083E-3</v>
      </c>
      <c r="W180" s="7">
        <f>T180-J180</f>
        <v>-44</v>
      </c>
      <c r="X180" s="8">
        <f>W180/J180</f>
        <v>-3.5228182546036831E-2</v>
      </c>
    </row>
    <row r="181" spans="1:24" s="9" customFormat="1" x14ac:dyDescent="0.2">
      <c r="A181" s="12">
        <v>61711</v>
      </c>
      <c r="B181" s="9" t="s">
        <v>190</v>
      </c>
      <c r="C181" s="13">
        <v>1015</v>
      </c>
      <c r="D181" s="13">
        <v>994</v>
      </c>
      <c r="E181" s="13">
        <v>963</v>
      </c>
      <c r="F181" s="13">
        <v>964</v>
      </c>
      <c r="G181" s="13">
        <v>953</v>
      </c>
      <c r="H181" s="13">
        <v>943</v>
      </c>
      <c r="I181" s="13">
        <v>939</v>
      </c>
      <c r="J181" s="13">
        <v>940</v>
      </c>
      <c r="K181" s="13">
        <v>933</v>
      </c>
      <c r="L181" s="13">
        <v>936</v>
      </c>
      <c r="M181" s="13">
        <v>933</v>
      </c>
      <c r="N181" s="13">
        <v>931</v>
      </c>
      <c r="O181" s="13">
        <v>942</v>
      </c>
      <c r="P181" s="13">
        <v>944</v>
      </c>
      <c r="Q181" s="13">
        <v>920</v>
      </c>
      <c r="R181" s="13">
        <v>918</v>
      </c>
      <c r="S181" s="13">
        <v>915</v>
      </c>
      <c r="T181" s="13">
        <v>899</v>
      </c>
      <c r="U181" s="7">
        <f>T181-S181</f>
        <v>-16</v>
      </c>
      <c r="V181" s="8">
        <f>U181/S181</f>
        <v>-1.7486338797814208E-2</v>
      </c>
      <c r="W181" s="7">
        <f>T181-J181</f>
        <v>-41</v>
      </c>
      <c r="X181" s="8">
        <f>W181/J181</f>
        <v>-4.3617021276595745E-2</v>
      </c>
    </row>
    <row r="182" spans="1:24" s="9" customFormat="1" x14ac:dyDescent="0.2">
      <c r="A182" s="12">
        <v>61716</v>
      </c>
      <c r="B182" s="9" t="s">
        <v>193</v>
      </c>
      <c r="C182" s="13">
        <v>2866</v>
      </c>
      <c r="D182" s="13">
        <v>2857</v>
      </c>
      <c r="E182" s="13">
        <v>2895</v>
      </c>
      <c r="F182" s="13">
        <v>2912</v>
      </c>
      <c r="G182" s="13">
        <v>2933</v>
      </c>
      <c r="H182" s="13">
        <v>2960</v>
      </c>
      <c r="I182" s="13">
        <v>2943</v>
      </c>
      <c r="J182" s="13">
        <v>2922</v>
      </c>
      <c r="K182" s="13">
        <v>2941</v>
      </c>
      <c r="L182" s="13">
        <v>2937</v>
      </c>
      <c r="M182" s="13">
        <v>2947</v>
      </c>
      <c r="N182" s="13">
        <v>2963</v>
      </c>
      <c r="O182" s="13">
        <v>2982</v>
      </c>
      <c r="P182" s="13">
        <v>2981</v>
      </c>
      <c r="Q182" s="13">
        <v>2971</v>
      </c>
      <c r="R182" s="13">
        <v>2962</v>
      </c>
      <c r="S182" s="13">
        <v>2950</v>
      </c>
      <c r="T182" s="13">
        <v>2947</v>
      </c>
      <c r="U182" s="7">
        <f>T182-S182</f>
        <v>-3</v>
      </c>
      <c r="V182" s="8">
        <f>U182/S182</f>
        <v>-1.0169491525423729E-3</v>
      </c>
      <c r="W182" s="7">
        <f>T182-J182</f>
        <v>25</v>
      </c>
      <c r="X182" s="8">
        <f>W182/J182</f>
        <v>8.5557837097878162E-3</v>
      </c>
    </row>
    <row r="183" spans="1:24" s="9" customFormat="1" x14ac:dyDescent="0.2">
      <c r="A183" s="12">
        <v>61719</v>
      </c>
      <c r="B183" s="9" t="s">
        <v>194</v>
      </c>
      <c r="C183" s="13">
        <v>1818</v>
      </c>
      <c r="D183" s="13">
        <v>1823</v>
      </c>
      <c r="E183" s="13">
        <v>1795</v>
      </c>
      <c r="F183" s="13">
        <v>1818</v>
      </c>
      <c r="G183" s="13">
        <v>1837</v>
      </c>
      <c r="H183" s="13">
        <v>1875</v>
      </c>
      <c r="I183" s="13">
        <v>1877</v>
      </c>
      <c r="J183" s="13">
        <v>1935</v>
      </c>
      <c r="K183" s="13">
        <v>1987</v>
      </c>
      <c r="L183" s="13">
        <v>2040</v>
      </c>
      <c r="M183" s="13">
        <v>2044</v>
      </c>
      <c r="N183" s="13">
        <v>2079</v>
      </c>
      <c r="O183" s="13">
        <v>2117</v>
      </c>
      <c r="P183" s="13">
        <v>2141</v>
      </c>
      <c r="Q183" s="13">
        <v>2170</v>
      </c>
      <c r="R183" s="13">
        <v>2207</v>
      </c>
      <c r="S183" s="13">
        <v>2253</v>
      </c>
      <c r="T183" s="13">
        <v>2315</v>
      </c>
      <c r="U183" s="7">
        <f>T183-S183</f>
        <v>62</v>
      </c>
      <c r="V183" s="8">
        <f>U183/S183</f>
        <v>2.7518863737239236E-2</v>
      </c>
      <c r="W183" s="7">
        <f>T183-J183</f>
        <v>380</v>
      </c>
      <c r="X183" s="8">
        <f>W183/J183</f>
        <v>0.19638242894056848</v>
      </c>
    </row>
    <row r="184" spans="1:24" s="9" customFormat="1" x14ac:dyDescent="0.2">
      <c r="A184" s="12">
        <v>61727</v>
      </c>
      <c r="B184" s="9" t="s">
        <v>196</v>
      </c>
      <c r="C184" s="13">
        <v>1774</v>
      </c>
      <c r="D184" s="13">
        <v>1784</v>
      </c>
      <c r="E184" s="13">
        <v>1827</v>
      </c>
      <c r="F184" s="13">
        <v>1842</v>
      </c>
      <c r="G184" s="13">
        <v>1897</v>
      </c>
      <c r="H184" s="13">
        <v>1897</v>
      </c>
      <c r="I184" s="13">
        <v>1936</v>
      </c>
      <c r="J184" s="13">
        <v>1957</v>
      </c>
      <c r="K184" s="13">
        <v>1986</v>
      </c>
      <c r="L184" s="13">
        <v>2023</v>
      </c>
      <c r="M184" s="13">
        <v>2038</v>
      </c>
      <c r="N184" s="13">
        <v>2078</v>
      </c>
      <c r="O184" s="13">
        <v>2176</v>
      </c>
      <c r="P184" s="13">
        <v>2219</v>
      </c>
      <c r="Q184" s="13">
        <v>2230</v>
      </c>
      <c r="R184" s="13">
        <v>2293</v>
      </c>
      <c r="S184" s="13">
        <v>2397</v>
      </c>
      <c r="T184" s="13">
        <v>2454</v>
      </c>
      <c r="U184" s="7">
        <f>T184-S184</f>
        <v>57</v>
      </c>
      <c r="V184" s="8">
        <f>U184/S184</f>
        <v>2.3779724655819776E-2</v>
      </c>
      <c r="W184" s="7">
        <f>T184-J184</f>
        <v>497</v>
      </c>
      <c r="X184" s="8">
        <f>W184/J184</f>
        <v>0.25396014307613696</v>
      </c>
    </row>
    <row r="185" spans="1:24" s="9" customFormat="1" x14ac:dyDescent="0.2">
      <c r="A185" s="12">
        <v>61728</v>
      </c>
      <c r="B185" s="9" t="s">
        <v>197</v>
      </c>
      <c r="C185" s="13">
        <v>755</v>
      </c>
      <c r="D185" s="13">
        <v>751</v>
      </c>
      <c r="E185" s="13">
        <v>746</v>
      </c>
      <c r="F185" s="13">
        <v>743</v>
      </c>
      <c r="G185" s="13">
        <v>737</v>
      </c>
      <c r="H185" s="13">
        <v>742</v>
      </c>
      <c r="I185" s="13">
        <v>746</v>
      </c>
      <c r="J185" s="13">
        <v>741</v>
      </c>
      <c r="K185" s="13">
        <v>749</v>
      </c>
      <c r="L185" s="13">
        <v>749</v>
      </c>
      <c r="M185" s="13">
        <v>742</v>
      </c>
      <c r="N185" s="13">
        <v>743</v>
      </c>
      <c r="O185" s="13">
        <v>742</v>
      </c>
      <c r="P185" s="13">
        <v>724</v>
      </c>
      <c r="Q185" s="13">
        <v>710</v>
      </c>
      <c r="R185" s="13">
        <v>698</v>
      </c>
      <c r="S185" s="13">
        <v>696</v>
      </c>
      <c r="T185" s="13">
        <v>689</v>
      </c>
      <c r="U185" s="7">
        <f>T185-S185</f>
        <v>-7</v>
      </c>
      <c r="V185" s="8">
        <f>U185/S185</f>
        <v>-1.0057471264367816E-2</v>
      </c>
      <c r="W185" s="7">
        <f>T185-J185</f>
        <v>-52</v>
      </c>
      <c r="X185" s="8">
        <f>W185/J185</f>
        <v>-7.0175438596491224E-2</v>
      </c>
    </row>
    <row r="186" spans="1:24" s="9" customFormat="1" x14ac:dyDescent="0.2">
      <c r="A186" s="12">
        <v>61729</v>
      </c>
      <c r="B186" s="9" t="s">
        <v>198</v>
      </c>
      <c r="C186" s="13">
        <v>1977</v>
      </c>
      <c r="D186" s="13">
        <v>1983</v>
      </c>
      <c r="E186" s="13">
        <v>1993</v>
      </c>
      <c r="F186" s="13">
        <v>2014</v>
      </c>
      <c r="G186" s="13">
        <v>2017</v>
      </c>
      <c r="H186" s="13">
        <v>2059</v>
      </c>
      <c r="I186" s="13">
        <v>2054</v>
      </c>
      <c r="J186" s="13">
        <v>2071</v>
      </c>
      <c r="K186" s="13">
        <v>2080</v>
      </c>
      <c r="L186" s="13">
        <v>2059</v>
      </c>
      <c r="M186" s="13">
        <v>2073</v>
      </c>
      <c r="N186" s="13">
        <v>2069</v>
      </c>
      <c r="O186" s="13">
        <v>2091</v>
      </c>
      <c r="P186" s="13">
        <v>2078</v>
      </c>
      <c r="Q186" s="13">
        <v>2073</v>
      </c>
      <c r="R186" s="13">
        <v>2060</v>
      </c>
      <c r="S186" s="13">
        <v>2056</v>
      </c>
      <c r="T186" s="13">
        <v>2100</v>
      </c>
      <c r="U186" s="7">
        <f>T186-S186</f>
        <v>44</v>
      </c>
      <c r="V186" s="8">
        <f>U186/S186</f>
        <v>2.1400778210116732E-2</v>
      </c>
      <c r="W186" s="7">
        <f>T186-J186</f>
        <v>29</v>
      </c>
      <c r="X186" s="8">
        <f>W186/J186</f>
        <v>1.4002897151134718E-2</v>
      </c>
    </row>
    <row r="187" spans="1:24" s="9" customFormat="1" x14ac:dyDescent="0.2">
      <c r="A187" s="12">
        <v>61730</v>
      </c>
      <c r="B187" s="9" t="s">
        <v>199</v>
      </c>
      <c r="C187" s="13">
        <v>1946</v>
      </c>
      <c r="D187" s="13">
        <v>1956</v>
      </c>
      <c r="E187" s="13">
        <v>1942</v>
      </c>
      <c r="F187" s="13">
        <v>1962</v>
      </c>
      <c r="G187" s="13">
        <v>1986</v>
      </c>
      <c r="H187" s="13">
        <v>1980</v>
      </c>
      <c r="I187" s="13">
        <v>2007</v>
      </c>
      <c r="J187" s="13">
        <v>2026</v>
      </c>
      <c r="K187" s="13">
        <v>2038</v>
      </c>
      <c r="L187" s="13">
        <v>2008</v>
      </c>
      <c r="M187" s="13">
        <v>2008</v>
      </c>
      <c r="N187" s="13">
        <v>2047</v>
      </c>
      <c r="O187" s="13">
        <v>2032</v>
      </c>
      <c r="P187" s="13">
        <v>2081</v>
      </c>
      <c r="Q187" s="13">
        <v>2116</v>
      </c>
      <c r="R187" s="13">
        <v>2117</v>
      </c>
      <c r="S187" s="13">
        <v>2182</v>
      </c>
      <c r="T187" s="13">
        <v>2161</v>
      </c>
      <c r="U187" s="7">
        <f>T187-S187</f>
        <v>-21</v>
      </c>
      <c r="V187" s="8">
        <f>U187/S187</f>
        <v>-9.6241979835013751E-3</v>
      </c>
      <c r="W187" s="7">
        <f>T187-J187</f>
        <v>135</v>
      </c>
      <c r="X187" s="8">
        <f>W187/J187</f>
        <v>6.6633761105626854E-2</v>
      </c>
    </row>
    <row r="188" spans="1:24" s="9" customFormat="1" x14ac:dyDescent="0.2">
      <c r="A188" s="12">
        <v>61731</v>
      </c>
      <c r="B188" s="9" t="s">
        <v>200</v>
      </c>
      <c r="C188" s="13">
        <v>1407</v>
      </c>
      <c r="D188" s="13">
        <v>1425</v>
      </c>
      <c r="E188" s="13">
        <v>1411</v>
      </c>
      <c r="F188" s="13">
        <v>1411</v>
      </c>
      <c r="G188" s="13">
        <v>1404</v>
      </c>
      <c r="H188" s="13">
        <v>1438</v>
      </c>
      <c r="I188" s="13">
        <v>1441</v>
      </c>
      <c r="J188" s="13">
        <v>1410</v>
      </c>
      <c r="K188" s="13">
        <v>1405</v>
      </c>
      <c r="L188" s="13">
        <v>1396</v>
      </c>
      <c r="M188" s="13">
        <v>1386</v>
      </c>
      <c r="N188" s="13">
        <v>1403</v>
      </c>
      <c r="O188" s="13">
        <v>1390</v>
      </c>
      <c r="P188" s="13">
        <v>1419</v>
      </c>
      <c r="Q188" s="13">
        <v>1394</v>
      </c>
      <c r="R188" s="13">
        <v>1357</v>
      </c>
      <c r="S188" s="13">
        <v>1377</v>
      </c>
      <c r="T188" s="13">
        <v>1371</v>
      </c>
      <c r="U188" s="7">
        <f>T188-S188</f>
        <v>-6</v>
      </c>
      <c r="V188" s="8">
        <f>U188/S188</f>
        <v>-4.3572984749455342E-3</v>
      </c>
      <c r="W188" s="7">
        <f>T188-J188</f>
        <v>-39</v>
      </c>
      <c r="X188" s="8">
        <f>W188/J188</f>
        <v>-2.7659574468085105E-2</v>
      </c>
    </row>
    <row r="189" spans="1:24" s="9" customFormat="1" x14ac:dyDescent="0.2">
      <c r="A189" s="12">
        <v>61740</v>
      </c>
      <c r="B189" s="9" t="s">
        <v>202</v>
      </c>
      <c r="C189" s="13">
        <v>2176</v>
      </c>
      <c r="D189" s="13">
        <v>2142</v>
      </c>
      <c r="E189" s="13">
        <v>2139</v>
      </c>
      <c r="F189" s="13">
        <v>2166</v>
      </c>
      <c r="G189" s="13">
        <v>2145</v>
      </c>
      <c r="H189" s="13">
        <v>2132</v>
      </c>
      <c r="I189" s="13">
        <v>2128</v>
      </c>
      <c r="J189" s="13">
        <v>2109</v>
      </c>
      <c r="K189" s="13">
        <v>2119</v>
      </c>
      <c r="L189" s="13">
        <v>2096</v>
      </c>
      <c r="M189" s="13">
        <v>2098</v>
      </c>
      <c r="N189" s="13">
        <v>2090</v>
      </c>
      <c r="O189" s="13">
        <v>2085</v>
      </c>
      <c r="P189" s="13">
        <v>2072</v>
      </c>
      <c r="Q189" s="13">
        <v>2068</v>
      </c>
      <c r="R189" s="13">
        <v>2095</v>
      </c>
      <c r="S189" s="13">
        <v>2091</v>
      </c>
      <c r="T189" s="13">
        <v>2066</v>
      </c>
      <c r="U189" s="7">
        <f>T189-S189</f>
        <v>-25</v>
      </c>
      <c r="V189" s="8">
        <f>U189/S189</f>
        <v>-1.1956001912960305E-2</v>
      </c>
      <c r="W189" s="7">
        <f>T189-J189</f>
        <v>-43</v>
      </c>
      <c r="X189" s="8">
        <f>W189/J189</f>
        <v>-2.0388809862494073E-2</v>
      </c>
    </row>
    <row r="190" spans="1:24" s="9" customFormat="1" x14ac:dyDescent="0.2">
      <c r="A190" s="12">
        <v>61741</v>
      </c>
      <c r="B190" s="9" t="s">
        <v>203</v>
      </c>
      <c r="C190" s="13">
        <v>1263</v>
      </c>
      <c r="D190" s="13">
        <v>1234</v>
      </c>
      <c r="E190" s="13">
        <v>1199</v>
      </c>
      <c r="F190" s="13">
        <v>1221</v>
      </c>
      <c r="G190" s="13">
        <v>1215</v>
      </c>
      <c r="H190" s="13">
        <v>1218</v>
      </c>
      <c r="I190" s="13">
        <v>1194</v>
      </c>
      <c r="J190" s="13">
        <v>1193</v>
      </c>
      <c r="K190" s="13">
        <v>1166</v>
      </c>
      <c r="L190" s="13">
        <v>1166</v>
      </c>
      <c r="M190" s="13">
        <v>1185</v>
      </c>
      <c r="N190" s="13">
        <v>1181</v>
      </c>
      <c r="O190" s="13">
        <v>1179</v>
      </c>
      <c r="P190" s="13">
        <v>1180</v>
      </c>
      <c r="Q190" s="13">
        <v>1177</v>
      </c>
      <c r="R190" s="13">
        <v>1168</v>
      </c>
      <c r="S190" s="13">
        <v>1122</v>
      </c>
      <c r="T190" s="13">
        <v>1124</v>
      </c>
      <c r="U190" s="7">
        <f>T190-S190</f>
        <v>2</v>
      </c>
      <c r="V190" s="8">
        <f>U190/S190</f>
        <v>1.7825311942959001E-3</v>
      </c>
      <c r="W190" s="7">
        <f>T190-J190</f>
        <v>-69</v>
      </c>
      <c r="X190" s="8">
        <f>W190/J190</f>
        <v>-5.7837384744341996E-2</v>
      </c>
    </row>
    <row r="191" spans="1:24" s="9" customFormat="1" x14ac:dyDescent="0.2">
      <c r="A191" s="12">
        <v>61743</v>
      </c>
      <c r="B191" s="9" t="s">
        <v>204</v>
      </c>
      <c r="C191" s="13">
        <v>791</v>
      </c>
      <c r="D191" s="13">
        <v>796</v>
      </c>
      <c r="E191" s="13">
        <v>782</v>
      </c>
      <c r="F191" s="13">
        <v>778</v>
      </c>
      <c r="G191" s="13">
        <v>772</v>
      </c>
      <c r="H191" s="13">
        <v>769</v>
      </c>
      <c r="I191" s="13">
        <v>767</v>
      </c>
      <c r="J191" s="13">
        <v>760</v>
      </c>
      <c r="K191" s="13">
        <v>764</v>
      </c>
      <c r="L191" s="13">
        <v>766</v>
      </c>
      <c r="M191" s="13">
        <v>760</v>
      </c>
      <c r="N191" s="13">
        <v>754</v>
      </c>
      <c r="O191" s="13">
        <v>749</v>
      </c>
      <c r="P191" s="13">
        <v>769</v>
      </c>
      <c r="Q191" s="13">
        <v>754</v>
      </c>
      <c r="R191" s="13">
        <v>749</v>
      </c>
      <c r="S191" s="13">
        <v>741</v>
      </c>
      <c r="T191" s="13">
        <v>722</v>
      </c>
      <c r="U191" s="7">
        <f>T191-S191</f>
        <v>-19</v>
      </c>
      <c r="V191" s="8">
        <f>U191/S191</f>
        <v>-2.564102564102564E-2</v>
      </c>
      <c r="W191" s="7">
        <f>T191-J191</f>
        <v>-38</v>
      </c>
      <c r="X191" s="8">
        <f>W191/J191</f>
        <v>-0.05</v>
      </c>
    </row>
    <row r="192" spans="1:24" s="9" customFormat="1" x14ac:dyDescent="0.2">
      <c r="A192" s="12">
        <v>61744</v>
      </c>
      <c r="B192" s="9" t="s">
        <v>297</v>
      </c>
      <c r="C192" s="13">
        <v>730</v>
      </c>
      <c r="D192" s="13">
        <v>731</v>
      </c>
      <c r="E192" s="13">
        <v>729</v>
      </c>
      <c r="F192" s="13">
        <v>730</v>
      </c>
      <c r="G192" s="13">
        <v>716</v>
      </c>
      <c r="H192" s="13">
        <v>711</v>
      </c>
      <c r="I192" s="13">
        <v>694</v>
      </c>
      <c r="J192" s="13">
        <v>689</v>
      </c>
      <c r="K192" s="13">
        <v>682</v>
      </c>
      <c r="L192" s="13">
        <v>688</v>
      </c>
      <c r="M192" s="13">
        <v>679</v>
      </c>
      <c r="N192" s="13">
        <v>671</v>
      </c>
      <c r="O192" s="13">
        <v>676</v>
      </c>
      <c r="P192" s="13">
        <v>682</v>
      </c>
      <c r="Q192" s="13">
        <v>684</v>
      </c>
      <c r="R192" s="13">
        <v>647</v>
      </c>
      <c r="S192" s="13">
        <v>633</v>
      </c>
      <c r="T192" s="13">
        <v>634</v>
      </c>
      <c r="U192" s="7">
        <f>T192-S192</f>
        <v>1</v>
      </c>
      <c r="V192" s="8">
        <f>U192/S192</f>
        <v>1.5797788309636651E-3</v>
      </c>
      <c r="W192" s="7">
        <f>T192-J192</f>
        <v>-55</v>
      </c>
      <c r="X192" s="8">
        <f>W192/J192</f>
        <v>-7.982583454281568E-2</v>
      </c>
    </row>
    <row r="193" spans="1:24" s="9" customFormat="1" x14ac:dyDescent="0.2">
      <c r="A193" s="12">
        <v>61745</v>
      </c>
      <c r="B193" s="9" t="s">
        <v>245</v>
      </c>
      <c r="C193" s="13">
        <v>1203</v>
      </c>
      <c r="D193" s="13">
        <v>1195</v>
      </c>
      <c r="E193" s="13">
        <v>1203</v>
      </c>
      <c r="F193" s="13">
        <v>1218</v>
      </c>
      <c r="G193" s="13">
        <v>1207</v>
      </c>
      <c r="H193" s="13">
        <v>1187</v>
      </c>
      <c r="I193" s="13">
        <v>1175</v>
      </c>
      <c r="J193" s="13">
        <v>1171</v>
      </c>
      <c r="K193" s="13">
        <v>1155</v>
      </c>
      <c r="L193" s="13">
        <v>1148</v>
      </c>
      <c r="M193" s="13">
        <v>1148</v>
      </c>
      <c r="N193" s="13">
        <v>1126</v>
      </c>
      <c r="O193" s="13">
        <v>1136</v>
      </c>
      <c r="P193" s="13">
        <v>1118</v>
      </c>
      <c r="Q193" s="13">
        <v>1081</v>
      </c>
      <c r="R193" s="13">
        <v>1082</v>
      </c>
      <c r="S193" s="13">
        <v>1086</v>
      </c>
      <c r="T193" s="13">
        <v>1077</v>
      </c>
      <c r="U193" s="7">
        <f>T193-S193</f>
        <v>-9</v>
      </c>
      <c r="V193" s="8">
        <f>U193/S193</f>
        <v>-8.2872928176795577E-3</v>
      </c>
      <c r="W193" s="7">
        <f>T193-J193</f>
        <v>-94</v>
      </c>
      <c r="X193" s="8">
        <f>W193/J193</f>
        <v>-8.0273270708795905E-2</v>
      </c>
    </row>
    <row r="194" spans="1:24" s="9" customFormat="1" x14ac:dyDescent="0.2">
      <c r="A194" s="12">
        <v>61746</v>
      </c>
      <c r="B194" s="9" t="s">
        <v>298</v>
      </c>
      <c r="C194" s="13">
        <v>3662</v>
      </c>
      <c r="D194" s="13">
        <v>3679</v>
      </c>
      <c r="E194" s="13">
        <v>3652</v>
      </c>
      <c r="F194" s="13">
        <v>3663</v>
      </c>
      <c r="G194" s="13">
        <v>3723</v>
      </c>
      <c r="H194" s="13">
        <v>3714</v>
      </c>
      <c r="I194" s="13">
        <v>3748</v>
      </c>
      <c r="J194" s="13">
        <v>3773</v>
      </c>
      <c r="K194" s="13">
        <v>3801</v>
      </c>
      <c r="L194" s="13">
        <v>3890</v>
      </c>
      <c r="M194" s="13">
        <v>3915</v>
      </c>
      <c r="N194" s="13">
        <v>3917</v>
      </c>
      <c r="O194" s="13">
        <v>3954</v>
      </c>
      <c r="P194" s="13">
        <v>3989</v>
      </c>
      <c r="Q194" s="13">
        <v>4002</v>
      </c>
      <c r="R194" s="13">
        <v>4071</v>
      </c>
      <c r="S194" s="13">
        <v>4074</v>
      </c>
      <c r="T194" s="13">
        <v>4099</v>
      </c>
      <c r="U194" s="7">
        <f>T194-S194</f>
        <v>25</v>
      </c>
      <c r="V194" s="8">
        <f>U194/S194</f>
        <v>6.136475208640157E-3</v>
      </c>
      <c r="W194" s="7">
        <f>T194-J194</f>
        <v>326</v>
      </c>
      <c r="X194" s="8">
        <f>W194/J194</f>
        <v>8.6403392525841505E-2</v>
      </c>
    </row>
    <row r="195" spans="1:24" s="9" customFormat="1" x14ac:dyDescent="0.2">
      <c r="A195" s="12">
        <v>61748</v>
      </c>
      <c r="B195" s="9" t="s">
        <v>205</v>
      </c>
      <c r="C195" s="13">
        <v>3827</v>
      </c>
      <c r="D195" s="13">
        <v>3855</v>
      </c>
      <c r="E195" s="13">
        <v>3854</v>
      </c>
      <c r="F195" s="13">
        <v>3859</v>
      </c>
      <c r="G195" s="13">
        <v>3855</v>
      </c>
      <c r="H195" s="13">
        <v>3893</v>
      </c>
      <c r="I195" s="13">
        <v>3941</v>
      </c>
      <c r="J195" s="13">
        <v>3972</v>
      </c>
      <c r="K195" s="13">
        <v>3990</v>
      </c>
      <c r="L195" s="13">
        <v>3993</v>
      </c>
      <c r="M195" s="13">
        <v>4046</v>
      </c>
      <c r="N195" s="13">
        <v>4082</v>
      </c>
      <c r="O195" s="13">
        <v>4081</v>
      </c>
      <c r="P195" s="13">
        <v>4134</v>
      </c>
      <c r="Q195" s="13">
        <v>4165</v>
      </c>
      <c r="R195" s="13">
        <v>4196</v>
      </c>
      <c r="S195" s="13">
        <v>4223</v>
      </c>
      <c r="T195" s="13">
        <v>4264</v>
      </c>
      <c r="U195" s="7">
        <f>T195-S195</f>
        <v>41</v>
      </c>
      <c r="V195" s="8">
        <f>U195/S195</f>
        <v>9.7087378640776691E-3</v>
      </c>
      <c r="W195" s="7">
        <f>T195-J195</f>
        <v>292</v>
      </c>
      <c r="X195" s="8">
        <f>W195/J195</f>
        <v>7.3514602215508554E-2</v>
      </c>
    </row>
    <row r="196" spans="1:24" s="9" customFormat="1" x14ac:dyDescent="0.2">
      <c r="A196" s="12">
        <v>61750</v>
      </c>
      <c r="B196" s="9" t="s">
        <v>206</v>
      </c>
      <c r="C196" s="13">
        <v>2029</v>
      </c>
      <c r="D196" s="13">
        <v>2018</v>
      </c>
      <c r="E196" s="13">
        <v>2015</v>
      </c>
      <c r="F196" s="13">
        <v>2021</v>
      </c>
      <c r="G196" s="13">
        <v>2001</v>
      </c>
      <c r="H196" s="13">
        <v>1998</v>
      </c>
      <c r="I196" s="13">
        <v>1996</v>
      </c>
      <c r="J196" s="13">
        <v>1986</v>
      </c>
      <c r="K196" s="13">
        <v>1981</v>
      </c>
      <c r="L196" s="13">
        <v>1982</v>
      </c>
      <c r="M196" s="13">
        <v>2001</v>
      </c>
      <c r="N196" s="13">
        <v>1987</v>
      </c>
      <c r="O196" s="13">
        <v>1951</v>
      </c>
      <c r="P196" s="13">
        <v>1929</v>
      </c>
      <c r="Q196" s="13">
        <v>1944</v>
      </c>
      <c r="R196" s="13">
        <v>1957</v>
      </c>
      <c r="S196" s="13">
        <v>1925</v>
      </c>
      <c r="T196" s="13">
        <v>1914</v>
      </c>
      <c r="U196" s="7">
        <f>T196-S196</f>
        <v>-11</v>
      </c>
      <c r="V196" s="8">
        <f>U196/S196</f>
        <v>-5.7142857142857143E-3</v>
      </c>
      <c r="W196" s="7">
        <f>T196-J196</f>
        <v>-72</v>
      </c>
      <c r="X196" s="8">
        <f>W196/J196</f>
        <v>-3.6253776435045321E-2</v>
      </c>
    </row>
    <row r="197" spans="1:24" s="9" customFormat="1" x14ac:dyDescent="0.2">
      <c r="A197" s="12">
        <v>61751</v>
      </c>
      <c r="B197" s="9" t="s">
        <v>207</v>
      </c>
      <c r="C197" s="13">
        <v>2275</v>
      </c>
      <c r="D197" s="13">
        <v>2258</v>
      </c>
      <c r="E197" s="13">
        <v>2270</v>
      </c>
      <c r="F197" s="13">
        <v>2365</v>
      </c>
      <c r="G197" s="13">
        <v>2356</v>
      </c>
      <c r="H197" s="13">
        <v>2370</v>
      </c>
      <c r="I197" s="13">
        <v>2350</v>
      </c>
      <c r="J197" s="13">
        <v>2374</v>
      </c>
      <c r="K197" s="13">
        <v>2375</v>
      </c>
      <c r="L197" s="13">
        <v>2341</v>
      </c>
      <c r="M197" s="13">
        <v>2356</v>
      </c>
      <c r="N197" s="13">
        <v>2329</v>
      </c>
      <c r="O197" s="13">
        <v>2362</v>
      </c>
      <c r="P197" s="13">
        <v>2376</v>
      </c>
      <c r="Q197" s="13">
        <v>2404</v>
      </c>
      <c r="R197" s="13">
        <v>2448</v>
      </c>
      <c r="S197" s="13">
        <v>2429</v>
      </c>
      <c r="T197" s="13">
        <v>2438</v>
      </c>
      <c r="U197" s="7">
        <f>T197-S197</f>
        <v>9</v>
      </c>
      <c r="V197" s="8">
        <f>U197/S197</f>
        <v>3.7052284890901604E-3</v>
      </c>
      <c r="W197" s="7">
        <f>T197-J197</f>
        <v>64</v>
      </c>
      <c r="X197" s="8">
        <f>W197/J197</f>
        <v>2.6958719460825609E-2</v>
      </c>
    </row>
    <row r="198" spans="1:24" s="9" customFormat="1" x14ac:dyDescent="0.2">
      <c r="A198" s="12">
        <v>61756</v>
      </c>
      <c r="B198" s="9" t="s">
        <v>185</v>
      </c>
      <c r="C198" s="13">
        <v>4439</v>
      </c>
      <c r="D198" s="13">
        <v>4415</v>
      </c>
      <c r="E198" s="13">
        <v>4367</v>
      </c>
      <c r="F198" s="13">
        <v>4366</v>
      </c>
      <c r="G198" s="13">
        <v>4321</v>
      </c>
      <c r="H198" s="13">
        <v>4302</v>
      </c>
      <c r="I198" s="13">
        <v>4270</v>
      </c>
      <c r="J198" s="13">
        <v>4235</v>
      </c>
      <c r="K198" s="13">
        <v>4192</v>
      </c>
      <c r="L198" s="13">
        <v>4207</v>
      </c>
      <c r="M198" s="13">
        <v>4185</v>
      </c>
      <c r="N198" s="13">
        <v>4161</v>
      </c>
      <c r="O198" s="13">
        <v>4126</v>
      </c>
      <c r="P198" s="13">
        <v>4141</v>
      </c>
      <c r="Q198" s="13">
        <v>4159</v>
      </c>
      <c r="R198" s="13">
        <v>4165</v>
      </c>
      <c r="S198" s="13">
        <v>4098</v>
      </c>
      <c r="T198" s="13">
        <v>4048</v>
      </c>
      <c r="U198" s="7">
        <f>T198-S198</f>
        <v>-50</v>
      </c>
      <c r="V198" s="8">
        <f>U198/S198</f>
        <v>-1.2201073694485115E-2</v>
      </c>
      <c r="W198" s="7">
        <f>T198-J198</f>
        <v>-187</v>
      </c>
      <c r="X198" s="8">
        <f>W198/J198</f>
        <v>-4.4155844155844157E-2</v>
      </c>
    </row>
    <row r="199" spans="1:24" s="9" customFormat="1" x14ac:dyDescent="0.2">
      <c r="A199" s="12">
        <v>61757</v>
      </c>
      <c r="B199" s="9" t="s">
        <v>186</v>
      </c>
      <c r="C199" s="13">
        <v>5503</v>
      </c>
      <c r="D199" s="13">
        <v>5489</v>
      </c>
      <c r="E199" s="13">
        <v>5483</v>
      </c>
      <c r="F199" s="13">
        <v>5403</v>
      </c>
      <c r="G199" s="13">
        <v>5393</v>
      </c>
      <c r="H199" s="13">
        <v>5352</v>
      </c>
      <c r="I199" s="13">
        <v>5298</v>
      </c>
      <c r="J199" s="13">
        <v>5230</v>
      </c>
      <c r="K199" s="13">
        <v>5228</v>
      </c>
      <c r="L199" s="13">
        <v>5225</v>
      </c>
      <c r="M199" s="13">
        <v>5187</v>
      </c>
      <c r="N199" s="13">
        <v>5146</v>
      </c>
      <c r="O199" s="13">
        <v>5139</v>
      </c>
      <c r="P199" s="13">
        <v>5119</v>
      </c>
      <c r="Q199" s="13">
        <v>5100</v>
      </c>
      <c r="R199" s="13">
        <v>5050</v>
      </c>
      <c r="S199" s="13">
        <v>4992</v>
      </c>
      <c r="T199" s="13">
        <v>4971</v>
      </c>
      <c r="U199" s="7">
        <f>T199-S199</f>
        <v>-21</v>
      </c>
      <c r="V199" s="8">
        <f>U199/S199</f>
        <v>-4.206730769230769E-3</v>
      </c>
      <c r="W199" s="7">
        <f>T199-J199</f>
        <v>-259</v>
      </c>
      <c r="X199" s="8">
        <f>W199/J199</f>
        <v>-4.9521988527724665E-2</v>
      </c>
    </row>
    <row r="200" spans="1:24" s="9" customFormat="1" x14ac:dyDescent="0.2">
      <c r="A200" s="12">
        <v>61758</v>
      </c>
      <c r="B200" s="9" t="s">
        <v>188</v>
      </c>
      <c r="C200" s="13">
        <v>1786</v>
      </c>
      <c r="D200" s="13">
        <v>1783</v>
      </c>
      <c r="E200" s="13">
        <v>1795</v>
      </c>
      <c r="F200" s="13">
        <v>1823</v>
      </c>
      <c r="G200" s="13">
        <v>1826</v>
      </c>
      <c r="H200" s="13">
        <v>1819</v>
      </c>
      <c r="I200" s="13">
        <v>1820</v>
      </c>
      <c r="J200" s="13">
        <v>1821</v>
      </c>
      <c r="K200" s="13">
        <v>1840</v>
      </c>
      <c r="L200" s="13">
        <v>1844</v>
      </c>
      <c r="M200" s="13">
        <v>1846</v>
      </c>
      <c r="N200" s="13">
        <v>1843</v>
      </c>
      <c r="O200" s="13">
        <v>1836</v>
      </c>
      <c r="P200" s="13">
        <v>1820</v>
      </c>
      <c r="Q200" s="13">
        <v>1803</v>
      </c>
      <c r="R200" s="13">
        <v>1806</v>
      </c>
      <c r="S200" s="13">
        <v>1792</v>
      </c>
      <c r="T200" s="13">
        <v>1797</v>
      </c>
      <c r="U200" s="7">
        <f>T200-S200</f>
        <v>5</v>
      </c>
      <c r="V200" s="8">
        <f>U200/S200</f>
        <v>2.7901785714285715E-3</v>
      </c>
      <c r="W200" s="7">
        <f>T200-J200</f>
        <v>-24</v>
      </c>
      <c r="X200" s="8">
        <f>W200/J200</f>
        <v>-1.3179571663920923E-2</v>
      </c>
    </row>
    <row r="201" spans="1:24" s="9" customFormat="1" x14ac:dyDescent="0.2">
      <c r="A201" s="12">
        <v>61759</v>
      </c>
      <c r="B201" s="9" t="s">
        <v>191</v>
      </c>
      <c r="C201" s="13">
        <v>1723</v>
      </c>
      <c r="D201" s="13">
        <v>1688</v>
      </c>
      <c r="E201" s="13">
        <v>1706</v>
      </c>
      <c r="F201" s="13">
        <v>1690</v>
      </c>
      <c r="G201" s="13">
        <v>1716</v>
      </c>
      <c r="H201" s="13">
        <v>1713</v>
      </c>
      <c r="I201" s="13">
        <v>1702</v>
      </c>
      <c r="J201" s="13">
        <v>1688</v>
      </c>
      <c r="K201" s="13">
        <v>1676</v>
      </c>
      <c r="L201" s="13">
        <v>1669</v>
      </c>
      <c r="M201" s="13">
        <v>1680</v>
      </c>
      <c r="N201" s="13">
        <v>1688</v>
      </c>
      <c r="O201" s="13">
        <v>1681</v>
      </c>
      <c r="P201" s="13">
        <v>1685</v>
      </c>
      <c r="Q201" s="13">
        <v>1678</v>
      </c>
      <c r="R201" s="13">
        <v>1678</v>
      </c>
      <c r="S201" s="13">
        <v>1699</v>
      </c>
      <c r="T201" s="13">
        <v>1700</v>
      </c>
      <c r="U201" s="7">
        <f>T201-S201</f>
        <v>1</v>
      </c>
      <c r="V201" s="8">
        <f>U201/S201</f>
        <v>5.885815185403178E-4</v>
      </c>
      <c r="W201" s="7">
        <f>T201-J201</f>
        <v>12</v>
      </c>
      <c r="X201" s="8">
        <f>W201/J201</f>
        <v>7.1090047393364926E-3</v>
      </c>
    </row>
    <row r="202" spans="1:24" s="9" customFormat="1" x14ac:dyDescent="0.2">
      <c r="A202" s="12">
        <v>61760</v>
      </c>
      <c r="B202" s="9" t="s">
        <v>192</v>
      </c>
      <c r="C202" s="13">
        <v>9037</v>
      </c>
      <c r="D202" s="13">
        <v>9159</v>
      </c>
      <c r="E202" s="13">
        <v>9298</v>
      </c>
      <c r="F202" s="13">
        <v>9325</v>
      </c>
      <c r="G202" s="13">
        <v>9306</v>
      </c>
      <c r="H202" s="13">
        <v>9369</v>
      </c>
      <c r="I202" s="13">
        <v>9455</v>
      </c>
      <c r="J202" s="13">
        <v>9559</v>
      </c>
      <c r="K202" s="13">
        <v>9681</v>
      </c>
      <c r="L202" s="13">
        <v>9781</v>
      </c>
      <c r="M202" s="13">
        <v>9931</v>
      </c>
      <c r="N202" s="13">
        <v>10037</v>
      </c>
      <c r="O202" s="13">
        <v>10067</v>
      </c>
      <c r="P202" s="13">
        <v>10278</v>
      </c>
      <c r="Q202" s="13">
        <v>10452</v>
      </c>
      <c r="R202" s="13">
        <v>10710</v>
      </c>
      <c r="S202" s="13">
        <v>10763</v>
      </c>
      <c r="T202" s="13">
        <v>10784</v>
      </c>
      <c r="U202" s="7">
        <f>T202-S202</f>
        <v>21</v>
      </c>
      <c r="V202" s="8">
        <f>U202/S202</f>
        <v>1.9511288674161479E-3</v>
      </c>
      <c r="W202" s="7">
        <f>T202-J202</f>
        <v>1225</v>
      </c>
      <c r="X202" s="8">
        <f>W202/J202</f>
        <v>0.12815148028036405</v>
      </c>
    </row>
    <row r="203" spans="1:24" s="9" customFormat="1" x14ac:dyDescent="0.2">
      <c r="A203" s="12">
        <v>61761</v>
      </c>
      <c r="B203" s="9" t="s">
        <v>284</v>
      </c>
      <c r="C203" s="13">
        <v>1726</v>
      </c>
      <c r="D203" s="13">
        <v>1740</v>
      </c>
      <c r="E203" s="13">
        <v>1762</v>
      </c>
      <c r="F203" s="13">
        <v>1763</v>
      </c>
      <c r="G203" s="13">
        <v>1754</v>
      </c>
      <c r="H203" s="13">
        <v>1741</v>
      </c>
      <c r="I203" s="13">
        <v>1724</v>
      </c>
      <c r="J203" s="13">
        <v>1728</v>
      </c>
      <c r="K203" s="13">
        <v>1744</v>
      </c>
      <c r="L203" s="13">
        <v>1766</v>
      </c>
      <c r="M203" s="13">
        <v>1772</v>
      </c>
      <c r="N203" s="13">
        <v>1751</v>
      </c>
      <c r="O203" s="13">
        <v>1755</v>
      </c>
      <c r="P203" s="13">
        <v>1755</v>
      </c>
      <c r="Q203" s="13">
        <v>1745</v>
      </c>
      <c r="R203" s="13">
        <v>1752</v>
      </c>
      <c r="S203" s="13">
        <v>1773</v>
      </c>
      <c r="T203" s="13">
        <v>1776</v>
      </c>
      <c r="U203" s="7">
        <f>T203-S203</f>
        <v>3</v>
      </c>
      <c r="V203" s="8">
        <f>U203/S203</f>
        <v>1.6920473773265651E-3</v>
      </c>
      <c r="W203" s="7">
        <f>T203-J203</f>
        <v>48</v>
      </c>
      <c r="X203" s="8">
        <f>W203/J203</f>
        <v>2.7777777777777776E-2</v>
      </c>
    </row>
    <row r="204" spans="1:24" s="9" customFormat="1" x14ac:dyDescent="0.2">
      <c r="A204" s="12">
        <v>61762</v>
      </c>
      <c r="B204" s="9" t="s">
        <v>195</v>
      </c>
      <c r="C204" s="13">
        <v>2103</v>
      </c>
      <c r="D204" s="13">
        <v>2116</v>
      </c>
      <c r="E204" s="13">
        <v>2113</v>
      </c>
      <c r="F204" s="13">
        <v>2122</v>
      </c>
      <c r="G204" s="13">
        <v>2106</v>
      </c>
      <c r="H204" s="13">
        <v>2119</v>
      </c>
      <c r="I204" s="13">
        <v>2088</v>
      </c>
      <c r="J204" s="13">
        <v>2111</v>
      </c>
      <c r="K204" s="13">
        <v>2106</v>
      </c>
      <c r="L204" s="13">
        <v>2125</v>
      </c>
      <c r="M204" s="13">
        <v>2131</v>
      </c>
      <c r="N204" s="13">
        <v>2149</v>
      </c>
      <c r="O204" s="13">
        <v>2148</v>
      </c>
      <c r="P204" s="13">
        <v>2143</v>
      </c>
      <c r="Q204" s="13">
        <v>2112</v>
      </c>
      <c r="R204" s="13">
        <v>2108</v>
      </c>
      <c r="S204" s="13">
        <v>2148</v>
      </c>
      <c r="T204" s="13">
        <v>2152</v>
      </c>
      <c r="U204" s="7">
        <f>T204-S204</f>
        <v>4</v>
      </c>
      <c r="V204" s="8">
        <f>U204/S204</f>
        <v>1.8621973929236499E-3</v>
      </c>
      <c r="W204" s="7">
        <f>T204-J204</f>
        <v>41</v>
      </c>
      <c r="X204" s="8">
        <f>W204/J204</f>
        <v>1.9422074846044527E-2</v>
      </c>
    </row>
    <row r="205" spans="1:24" s="9" customFormat="1" x14ac:dyDescent="0.2">
      <c r="A205" s="12">
        <v>61763</v>
      </c>
      <c r="B205" s="9" t="s">
        <v>201</v>
      </c>
      <c r="C205" s="13">
        <v>4450</v>
      </c>
      <c r="D205" s="13">
        <v>4446</v>
      </c>
      <c r="E205" s="13">
        <v>4440</v>
      </c>
      <c r="F205" s="13">
        <v>4443</v>
      </c>
      <c r="G205" s="13">
        <v>4412</v>
      </c>
      <c r="H205" s="13">
        <v>4398</v>
      </c>
      <c r="I205" s="13">
        <v>4354</v>
      </c>
      <c r="J205" s="13">
        <v>4327</v>
      </c>
      <c r="K205" s="13">
        <v>4340</v>
      </c>
      <c r="L205" s="13">
        <v>4355</v>
      </c>
      <c r="M205" s="13">
        <v>4359</v>
      </c>
      <c r="N205" s="13">
        <v>4311</v>
      </c>
      <c r="O205" s="13">
        <v>4316</v>
      </c>
      <c r="P205" s="13">
        <v>4301</v>
      </c>
      <c r="Q205" s="13">
        <v>4298</v>
      </c>
      <c r="R205" s="13">
        <v>4286</v>
      </c>
      <c r="S205" s="13">
        <v>4261</v>
      </c>
      <c r="T205" s="13">
        <v>4245</v>
      </c>
      <c r="U205" s="7">
        <f>T205-S205</f>
        <v>-16</v>
      </c>
      <c r="V205" s="8">
        <f>U205/S205</f>
        <v>-3.7549870922318706E-3</v>
      </c>
      <c r="W205" s="7">
        <f>T205-J205</f>
        <v>-82</v>
      </c>
      <c r="X205" s="8">
        <f>W205/J205</f>
        <v>-1.8950774208458518E-2</v>
      </c>
    </row>
    <row r="206" spans="1:24" s="9" customFormat="1" x14ac:dyDescent="0.2">
      <c r="A206" s="12">
        <v>61764</v>
      </c>
      <c r="B206" s="9" t="s">
        <v>285</v>
      </c>
      <c r="C206" s="13">
        <v>3553</v>
      </c>
      <c r="D206" s="13">
        <v>3568</v>
      </c>
      <c r="E206" s="13">
        <v>3526</v>
      </c>
      <c r="F206" s="13">
        <v>3558</v>
      </c>
      <c r="G206" s="13">
        <v>3547</v>
      </c>
      <c r="H206" s="13">
        <v>3559</v>
      </c>
      <c r="I206" s="13">
        <v>3614</v>
      </c>
      <c r="J206" s="13">
        <v>3584</v>
      </c>
      <c r="K206" s="13">
        <v>3564</v>
      </c>
      <c r="L206" s="13">
        <v>3581</v>
      </c>
      <c r="M206" s="13">
        <v>3595</v>
      </c>
      <c r="N206" s="13">
        <v>3647</v>
      </c>
      <c r="O206" s="13">
        <v>3667</v>
      </c>
      <c r="P206" s="13">
        <v>3630</v>
      </c>
      <c r="Q206" s="13">
        <v>3632</v>
      </c>
      <c r="R206" s="13">
        <v>3675</v>
      </c>
      <c r="S206" s="13">
        <v>3712</v>
      </c>
      <c r="T206" s="13">
        <v>3690</v>
      </c>
      <c r="U206" s="7">
        <f>T206-S206</f>
        <v>-22</v>
      </c>
      <c r="V206" s="8">
        <f>U206/S206</f>
        <v>-5.9267241379310342E-3</v>
      </c>
      <c r="W206" s="7">
        <f>T206-J206</f>
        <v>106</v>
      </c>
      <c r="X206" s="8">
        <f>W206/J206</f>
        <v>2.9575892857142856E-2</v>
      </c>
    </row>
    <row r="207" spans="1:24" s="9" customFormat="1" x14ac:dyDescent="0.2">
      <c r="A207" s="12">
        <v>61765</v>
      </c>
      <c r="B207" s="9" t="s">
        <v>246</v>
      </c>
      <c r="C207" s="13">
        <v>4615</v>
      </c>
      <c r="D207" s="13">
        <v>4688</v>
      </c>
      <c r="E207" s="13">
        <v>4676</v>
      </c>
      <c r="F207" s="13">
        <v>4678</v>
      </c>
      <c r="G207" s="13">
        <v>4702</v>
      </c>
      <c r="H207" s="13">
        <v>4650</v>
      </c>
      <c r="I207" s="13">
        <v>4694</v>
      </c>
      <c r="J207" s="13">
        <v>4684</v>
      </c>
      <c r="K207" s="13">
        <v>4698</v>
      </c>
      <c r="L207" s="13">
        <v>4685</v>
      </c>
      <c r="M207" s="13">
        <v>4710</v>
      </c>
      <c r="N207" s="13">
        <v>4817</v>
      </c>
      <c r="O207" s="13">
        <v>4927</v>
      </c>
      <c r="P207" s="13">
        <v>4969</v>
      </c>
      <c r="Q207" s="13">
        <v>5098</v>
      </c>
      <c r="R207" s="13">
        <v>5260</v>
      </c>
      <c r="S207" s="13">
        <v>5300</v>
      </c>
      <c r="T207" s="13">
        <v>5323</v>
      </c>
      <c r="U207" s="7">
        <f>T207-S207</f>
        <v>23</v>
      </c>
      <c r="V207" s="8">
        <f>U207/S207</f>
        <v>4.3396226415094337E-3</v>
      </c>
      <c r="W207" s="7">
        <f>T207-J207</f>
        <v>639</v>
      </c>
      <c r="X207" s="8">
        <f>W207/J207</f>
        <v>0.13642186165670367</v>
      </c>
    </row>
    <row r="208" spans="1:24" s="9" customFormat="1" x14ac:dyDescent="0.2">
      <c r="A208" s="12">
        <v>61766</v>
      </c>
      <c r="B208" s="9" t="s">
        <v>183</v>
      </c>
      <c r="C208" s="13">
        <v>11026</v>
      </c>
      <c r="D208" s="13">
        <v>11106</v>
      </c>
      <c r="E208" s="13">
        <v>11084</v>
      </c>
      <c r="F208" s="13">
        <v>10997</v>
      </c>
      <c r="G208" s="13">
        <v>11026</v>
      </c>
      <c r="H208" s="13">
        <v>11084</v>
      </c>
      <c r="I208" s="13">
        <v>11105</v>
      </c>
      <c r="J208" s="13">
        <v>11109</v>
      </c>
      <c r="K208" s="13">
        <v>11084</v>
      </c>
      <c r="L208" s="13">
        <v>11214</v>
      </c>
      <c r="M208" s="13">
        <v>11279</v>
      </c>
      <c r="N208" s="13">
        <v>11282</v>
      </c>
      <c r="O208" s="13">
        <v>11302</v>
      </c>
      <c r="P208" s="13">
        <v>11316</v>
      </c>
      <c r="Q208" s="13">
        <v>11431</v>
      </c>
      <c r="R208" s="13">
        <v>11508</v>
      </c>
      <c r="S208" s="13">
        <v>11627</v>
      </c>
      <c r="T208" s="13">
        <v>11705</v>
      </c>
      <c r="U208" s="7">
        <f>T208-S208</f>
        <v>78</v>
      </c>
      <c r="V208" s="8">
        <f>U208/S208</f>
        <v>6.7085232648146555E-3</v>
      </c>
      <c r="W208" s="7">
        <f>T208-J208</f>
        <v>596</v>
      </c>
      <c r="X208" s="8">
        <f>W208/J208</f>
        <v>5.3650193536771987E-2</v>
      </c>
    </row>
    <row r="209" spans="1:24" s="9" customFormat="1" x14ac:dyDescent="0.2">
      <c r="A209" s="12">
        <v>62007</v>
      </c>
      <c r="B209" s="9" t="s">
        <v>208</v>
      </c>
      <c r="C209" s="13">
        <v>8372</v>
      </c>
      <c r="D209" s="13">
        <v>8270</v>
      </c>
      <c r="E209" s="13">
        <v>8280</v>
      </c>
      <c r="F209" s="13">
        <v>8312</v>
      </c>
      <c r="G209" s="13">
        <v>8262</v>
      </c>
      <c r="H209" s="13">
        <v>8214</v>
      </c>
      <c r="I209" s="13">
        <v>8132</v>
      </c>
      <c r="J209" s="13">
        <v>8043</v>
      </c>
      <c r="K209" s="13">
        <v>8008</v>
      </c>
      <c r="L209" s="13">
        <v>8017</v>
      </c>
      <c r="M209" s="13">
        <v>7883</v>
      </c>
      <c r="N209" s="13">
        <v>7906</v>
      </c>
      <c r="O209" s="13">
        <v>7813</v>
      </c>
      <c r="P209" s="13">
        <v>7770</v>
      </c>
      <c r="Q209" s="13">
        <v>7743</v>
      </c>
      <c r="R209" s="13">
        <v>7715</v>
      </c>
      <c r="S209" s="13">
        <v>7693</v>
      </c>
      <c r="T209" s="13">
        <v>7674</v>
      </c>
      <c r="U209" s="7">
        <f>T209-S209</f>
        <v>-19</v>
      </c>
      <c r="V209" s="8">
        <f>U209/S209</f>
        <v>-2.4697777200051994E-3</v>
      </c>
      <c r="W209" s="7">
        <f>T209-J209</f>
        <v>-369</v>
      </c>
      <c r="X209" s="8">
        <f>W209/J209</f>
        <v>-4.587840358075345E-2</v>
      </c>
    </row>
    <row r="210" spans="1:24" s="9" customFormat="1" x14ac:dyDescent="0.2">
      <c r="A210" s="12">
        <v>62008</v>
      </c>
      <c r="B210" s="9" t="s">
        <v>209</v>
      </c>
      <c r="C210" s="13">
        <v>1496</v>
      </c>
      <c r="D210" s="13">
        <v>1481</v>
      </c>
      <c r="E210" s="13">
        <v>1475</v>
      </c>
      <c r="F210" s="13">
        <v>1453</v>
      </c>
      <c r="G210" s="13">
        <v>1435</v>
      </c>
      <c r="H210" s="13">
        <v>1414</v>
      </c>
      <c r="I210" s="13">
        <v>1417</v>
      </c>
      <c r="J210" s="13">
        <v>1404</v>
      </c>
      <c r="K210" s="13">
        <v>1408</v>
      </c>
      <c r="L210" s="13">
        <v>1417</v>
      </c>
      <c r="M210" s="13">
        <v>1433</v>
      </c>
      <c r="N210" s="13">
        <v>1445</v>
      </c>
      <c r="O210" s="13">
        <v>1453</v>
      </c>
      <c r="P210" s="13">
        <v>1428</v>
      </c>
      <c r="Q210" s="13">
        <v>1395</v>
      </c>
      <c r="R210" s="13">
        <v>1388</v>
      </c>
      <c r="S210" s="13">
        <v>1376</v>
      </c>
      <c r="T210" s="13">
        <v>1379</v>
      </c>
      <c r="U210" s="7">
        <f>T210-S210</f>
        <v>3</v>
      </c>
      <c r="V210" s="8">
        <f>U210/S210</f>
        <v>2.1802325581395349E-3</v>
      </c>
      <c r="W210" s="7">
        <f>T210-J210</f>
        <v>-25</v>
      </c>
      <c r="X210" s="8">
        <f>W210/J210</f>
        <v>-1.7806267806267807E-2</v>
      </c>
    </row>
    <row r="211" spans="1:24" s="9" customFormat="1" x14ac:dyDescent="0.2">
      <c r="A211" s="12">
        <v>62010</v>
      </c>
      <c r="B211" s="9" t="s">
        <v>210</v>
      </c>
      <c r="C211" s="13">
        <v>536</v>
      </c>
      <c r="D211" s="13">
        <v>542</v>
      </c>
      <c r="E211" s="13">
        <v>523</v>
      </c>
      <c r="F211" s="13">
        <v>533</v>
      </c>
      <c r="G211" s="13">
        <v>543</v>
      </c>
      <c r="H211" s="13">
        <v>535</v>
      </c>
      <c r="I211" s="13">
        <v>512</v>
      </c>
      <c r="J211" s="13">
        <v>497</v>
      </c>
      <c r="K211" s="13">
        <v>458</v>
      </c>
      <c r="L211" s="13">
        <v>450</v>
      </c>
      <c r="M211" s="13">
        <v>458</v>
      </c>
      <c r="N211" s="13">
        <v>441</v>
      </c>
      <c r="O211" s="13">
        <v>434</v>
      </c>
      <c r="P211" s="13">
        <v>433</v>
      </c>
      <c r="Q211" s="13">
        <v>432</v>
      </c>
      <c r="R211" s="13">
        <v>414</v>
      </c>
      <c r="S211" s="13">
        <v>408</v>
      </c>
      <c r="T211" s="13">
        <v>394</v>
      </c>
      <c r="U211" s="7">
        <f>T211-S211</f>
        <v>-14</v>
      </c>
      <c r="V211" s="8">
        <f>U211/S211</f>
        <v>-3.4313725490196081E-2</v>
      </c>
      <c r="W211" s="7">
        <f>T211-J211</f>
        <v>-103</v>
      </c>
      <c r="X211" s="8">
        <f>W211/J211</f>
        <v>-0.20724346076458752</v>
      </c>
    </row>
    <row r="212" spans="1:24" s="9" customFormat="1" x14ac:dyDescent="0.2">
      <c r="A212" s="12">
        <v>62014</v>
      </c>
      <c r="B212" s="9" t="s">
        <v>213</v>
      </c>
      <c r="C212" s="13">
        <v>1629</v>
      </c>
      <c r="D212" s="13">
        <v>1636</v>
      </c>
      <c r="E212" s="13">
        <v>1690</v>
      </c>
      <c r="F212" s="13">
        <v>1717</v>
      </c>
      <c r="G212" s="13">
        <v>1763</v>
      </c>
      <c r="H212" s="13">
        <v>1800</v>
      </c>
      <c r="I212" s="13">
        <v>1788</v>
      </c>
      <c r="J212" s="13">
        <v>1813</v>
      </c>
      <c r="K212" s="13">
        <v>1788</v>
      </c>
      <c r="L212" s="13">
        <v>1851</v>
      </c>
      <c r="M212" s="13">
        <v>1839</v>
      </c>
      <c r="N212" s="13">
        <v>1835</v>
      </c>
      <c r="O212" s="13">
        <v>1830</v>
      </c>
      <c r="P212" s="13">
        <v>1839</v>
      </c>
      <c r="Q212" s="13">
        <v>1802</v>
      </c>
      <c r="R212" s="13">
        <v>1834</v>
      </c>
      <c r="S212" s="13">
        <v>1864</v>
      </c>
      <c r="T212" s="13">
        <v>1903</v>
      </c>
      <c r="U212" s="7">
        <f>T212-S212</f>
        <v>39</v>
      </c>
      <c r="V212" s="8">
        <f>U212/S212</f>
        <v>2.0922746781115879E-2</v>
      </c>
      <c r="W212" s="7">
        <f>T212-J212</f>
        <v>90</v>
      </c>
      <c r="X212" s="8">
        <f>W212/J212</f>
        <v>4.9641478212906785E-2</v>
      </c>
    </row>
    <row r="213" spans="1:24" s="9" customFormat="1" x14ac:dyDescent="0.2">
      <c r="A213" s="12">
        <v>62021</v>
      </c>
      <c r="B213" s="9" t="s">
        <v>215</v>
      </c>
      <c r="C213" s="13">
        <v>551</v>
      </c>
      <c r="D213" s="13">
        <v>530</v>
      </c>
      <c r="E213" s="13">
        <v>519</v>
      </c>
      <c r="F213" s="13">
        <v>517</v>
      </c>
      <c r="G213" s="13">
        <v>514</v>
      </c>
      <c r="H213" s="13">
        <v>508</v>
      </c>
      <c r="I213" s="13">
        <v>505</v>
      </c>
      <c r="J213" s="13">
        <v>498</v>
      </c>
      <c r="K213" s="13">
        <v>495</v>
      </c>
      <c r="L213" s="13">
        <v>482</v>
      </c>
      <c r="M213" s="13">
        <v>486</v>
      </c>
      <c r="N213" s="13">
        <v>488</v>
      </c>
      <c r="O213" s="13">
        <v>485</v>
      </c>
      <c r="P213" s="13">
        <v>478</v>
      </c>
      <c r="Q213" s="13">
        <v>474</v>
      </c>
      <c r="R213" s="13">
        <v>464</v>
      </c>
      <c r="S213" s="13">
        <v>450</v>
      </c>
      <c r="T213" s="13">
        <v>450</v>
      </c>
      <c r="U213" s="7">
        <f>T213-S213</f>
        <v>0</v>
      </c>
      <c r="V213" s="8">
        <f>U213/S213</f>
        <v>0</v>
      </c>
      <c r="W213" s="7">
        <f>T213-J213</f>
        <v>-48</v>
      </c>
      <c r="X213" s="8">
        <f>W213/J213</f>
        <v>-9.6385542168674704E-2</v>
      </c>
    </row>
    <row r="214" spans="1:24" s="9" customFormat="1" x14ac:dyDescent="0.2">
      <c r="A214" s="12">
        <v>62026</v>
      </c>
      <c r="B214" s="9" t="s">
        <v>247</v>
      </c>
      <c r="C214" s="13">
        <v>937</v>
      </c>
      <c r="D214" s="13">
        <v>937</v>
      </c>
      <c r="E214" s="13">
        <v>942</v>
      </c>
      <c r="F214" s="13">
        <v>942</v>
      </c>
      <c r="G214" s="13">
        <v>929</v>
      </c>
      <c r="H214" s="13">
        <v>934</v>
      </c>
      <c r="I214" s="13">
        <v>927</v>
      </c>
      <c r="J214" s="13">
        <v>914</v>
      </c>
      <c r="K214" s="13">
        <v>908</v>
      </c>
      <c r="L214" s="13">
        <v>885</v>
      </c>
      <c r="M214" s="13">
        <v>883</v>
      </c>
      <c r="N214" s="13">
        <v>867</v>
      </c>
      <c r="O214" s="13">
        <v>875</v>
      </c>
      <c r="P214" s="13">
        <v>870</v>
      </c>
      <c r="Q214" s="13">
        <v>851</v>
      </c>
      <c r="R214" s="13">
        <v>843</v>
      </c>
      <c r="S214" s="13">
        <v>850</v>
      </c>
      <c r="T214" s="13">
        <v>843</v>
      </c>
      <c r="U214" s="7">
        <f>T214-S214</f>
        <v>-7</v>
      </c>
      <c r="V214" s="8">
        <f>U214/S214</f>
        <v>-8.2352941176470594E-3</v>
      </c>
      <c r="W214" s="7">
        <f>T214-J214</f>
        <v>-71</v>
      </c>
      <c r="X214" s="8">
        <f>W214/J214</f>
        <v>-7.7680525164113792E-2</v>
      </c>
    </row>
    <row r="215" spans="1:24" s="9" customFormat="1" x14ac:dyDescent="0.2">
      <c r="A215" s="12">
        <v>62032</v>
      </c>
      <c r="B215" s="9" t="s">
        <v>249</v>
      </c>
      <c r="C215" s="13">
        <v>1149</v>
      </c>
      <c r="D215" s="13">
        <v>1159</v>
      </c>
      <c r="E215" s="13">
        <v>1162</v>
      </c>
      <c r="F215" s="13">
        <v>1166</v>
      </c>
      <c r="G215" s="13">
        <v>1172</v>
      </c>
      <c r="H215" s="13">
        <v>1158</v>
      </c>
      <c r="I215" s="13">
        <v>1135</v>
      </c>
      <c r="J215" s="13">
        <v>1124</v>
      </c>
      <c r="K215" s="13">
        <v>1110</v>
      </c>
      <c r="L215" s="13">
        <v>1112</v>
      </c>
      <c r="M215" s="13">
        <v>1109</v>
      </c>
      <c r="N215" s="13">
        <v>1073</v>
      </c>
      <c r="O215" s="13">
        <v>1072</v>
      </c>
      <c r="P215" s="13">
        <v>1108</v>
      </c>
      <c r="Q215" s="13">
        <v>1118</v>
      </c>
      <c r="R215" s="13">
        <v>1110</v>
      </c>
      <c r="S215" s="13">
        <v>1108</v>
      </c>
      <c r="T215" s="13">
        <v>1087</v>
      </c>
      <c r="U215" s="7">
        <f>T215-S215</f>
        <v>-21</v>
      </c>
      <c r="V215" s="8">
        <f>U215/S215</f>
        <v>-1.895306859205776E-2</v>
      </c>
      <c r="W215" s="7">
        <f>T215-J215</f>
        <v>-37</v>
      </c>
      <c r="X215" s="8">
        <f>W215/J215</f>
        <v>-3.2918149466192169E-2</v>
      </c>
    </row>
    <row r="216" spans="1:24" s="9" customFormat="1" x14ac:dyDescent="0.2">
      <c r="A216" s="12">
        <v>62034</v>
      </c>
      <c r="B216" s="9" t="s">
        <v>216</v>
      </c>
      <c r="C216" s="13">
        <v>1292</v>
      </c>
      <c r="D216" s="13">
        <v>1269</v>
      </c>
      <c r="E216" s="13">
        <v>1258</v>
      </c>
      <c r="F216" s="13">
        <v>1260</v>
      </c>
      <c r="G216" s="13">
        <v>1273</v>
      </c>
      <c r="H216" s="13">
        <v>1277</v>
      </c>
      <c r="I216" s="13">
        <v>1276</v>
      </c>
      <c r="J216" s="13">
        <v>1279</v>
      </c>
      <c r="K216" s="13">
        <v>1272</v>
      </c>
      <c r="L216" s="13">
        <v>1259</v>
      </c>
      <c r="M216" s="13">
        <v>1264</v>
      </c>
      <c r="N216" s="13">
        <v>1279</v>
      </c>
      <c r="O216" s="13">
        <v>1285</v>
      </c>
      <c r="P216" s="13">
        <v>1303</v>
      </c>
      <c r="Q216" s="13">
        <v>1282</v>
      </c>
      <c r="R216" s="13">
        <v>1279</v>
      </c>
      <c r="S216" s="13">
        <v>1281</v>
      </c>
      <c r="T216" s="13">
        <v>1283</v>
      </c>
      <c r="U216" s="7">
        <f>T216-S216</f>
        <v>2</v>
      </c>
      <c r="V216" s="8">
        <f>U216/S216</f>
        <v>1.56128024980484E-3</v>
      </c>
      <c r="W216" s="7">
        <f>T216-J216</f>
        <v>4</v>
      </c>
      <c r="X216" s="8">
        <f>W216/J216</f>
        <v>3.1274433150899139E-3</v>
      </c>
    </row>
    <row r="217" spans="1:24" s="9" customFormat="1" x14ac:dyDescent="0.2">
      <c r="A217" s="12">
        <v>62036</v>
      </c>
      <c r="B217" s="9" t="s">
        <v>218</v>
      </c>
      <c r="C217" s="13">
        <v>1588</v>
      </c>
      <c r="D217" s="13">
        <v>1568</v>
      </c>
      <c r="E217" s="13">
        <v>1549</v>
      </c>
      <c r="F217" s="13">
        <v>1517</v>
      </c>
      <c r="G217" s="13">
        <v>1476</v>
      </c>
      <c r="H217" s="13">
        <v>1459</v>
      </c>
      <c r="I217" s="13">
        <v>1429</v>
      </c>
      <c r="J217" s="13">
        <v>1416</v>
      </c>
      <c r="K217" s="13">
        <v>1408</v>
      </c>
      <c r="L217" s="13">
        <v>1380</v>
      </c>
      <c r="M217" s="13">
        <v>1373</v>
      </c>
      <c r="N217" s="13">
        <v>1375</v>
      </c>
      <c r="O217" s="13">
        <v>1393</v>
      </c>
      <c r="P217" s="13">
        <v>1378</v>
      </c>
      <c r="Q217" s="13">
        <v>1358</v>
      </c>
      <c r="R217" s="13">
        <v>1362</v>
      </c>
      <c r="S217" s="13">
        <v>1346</v>
      </c>
      <c r="T217" s="13">
        <v>1322</v>
      </c>
      <c r="U217" s="7">
        <f>T217-S217</f>
        <v>-24</v>
      </c>
      <c r="V217" s="8">
        <f>U217/S217</f>
        <v>-1.7830609212481426E-2</v>
      </c>
      <c r="W217" s="7">
        <f>T217-J217</f>
        <v>-94</v>
      </c>
      <c r="X217" s="8">
        <f>W217/J217</f>
        <v>-6.6384180790960451E-2</v>
      </c>
    </row>
    <row r="218" spans="1:24" s="9" customFormat="1" x14ac:dyDescent="0.2">
      <c r="A218" s="12">
        <v>62038</v>
      </c>
      <c r="B218" s="9" t="s">
        <v>220</v>
      </c>
      <c r="C218" s="13">
        <v>7790</v>
      </c>
      <c r="D218" s="13">
        <v>7791</v>
      </c>
      <c r="E218" s="13">
        <v>7813</v>
      </c>
      <c r="F218" s="13">
        <v>7737</v>
      </c>
      <c r="G218" s="13">
        <v>7644</v>
      </c>
      <c r="H218" s="13">
        <v>7509</v>
      </c>
      <c r="I218" s="13">
        <v>7507</v>
      </c>
      <c r="J218" s="13">
        <v>7396</v>
      </c>
      <c r="K218" s="13">
        <v>7250</v>
      </c>
      <c r="L218" s="13">
        <v>7294</v>
      </c>
      <c r="M218" s="13">
        <v>7163</v>
      </c>
      <c r="N218" s="13">
        <v>7180</v>
      </c>
      <c r="O218" s="13">
        <v>7303</v>
      </c>
      <c r="P218" s="13">
        <v>7329</v>
      </c>
      <c r="Q218" s="13">
        <v>7407</v>
      </c>
      <c r="R218" s="13">
        <v>7307</v>
      </c>
      <c r="S218" s="13">
        <v>7212</v>
      </c>
      <c r="T218" s="13">
        <v>7068</v>
      </c>
      <c r="U218" s="7">
        <f>T218-S218</f>
        <v>-144</v>
      </c>
      <c r="V218" s="8">
        <f>U218/S218</f>
        <v>-1.9966722129783693E-2</v>
      </c>
      <c r="W218" s="7">
        <f>T218-J218</f>
        <v>-328</v>
      </c>
      <c r="X218" s="8">
        <f>W218/J218</f>
        <v>-4.4348296376419689E-2</v>
      </c>
    </row>
    <row r="219" spans="1:24" s="9" customFormat="1" x14ac:dyDescent="0.2">
      <c r="A219" s="12">
        <v>62039</v>
      </c>
      <c r="B219" s="9" t="s">
        <v>299</v>
      </c>
      <c r="C219" s="13">
        <v>1762</v>
      </c>
      <c r="D219" s="13">
        <v>1758</v>
      </c>
      <c r="E219" s="13">
        <v>1812</v>
      </c>
      <c r="F219" s="13">
        <v>1851</v>
      </c>
      <c r="G219" s="13">
        <v>1856</v>
      </c>
      <c r="H219" s="13">
        <v>1816</v>
      </c>
      <c r="I219" s="13">
        <v>1826</v>
      </c>
      <c r="J219" s="13">
        <v>1822</v>
      </c>
      <c r="K219" s="13">
        <v>1866</v>
      </c>
      <c r="L219" s="13">
        <v>1839</v>
      </c>
      <c r="M219" s="13">
        <v>1840</v>
      </c>
      <c r="N219" s="13">
        <v>1849</v>
      </c>
      <c r="O219" s="13">
        <v>1846</v>
      </c>
      <c r="P219" s="13">
        <v>1803</v>
      </c>
      <c r="Q219" s="13">
        <v>1824</v>
      </c>
      <c r="R219" s="13">
        <v>1842</v>
      </c>
      <c r="S219" s="13">
        <v>1852</v>
      </c>
      <c r="T219" s="13">
        <v>1859</v>
      </c>
      <c r="U219" s="7">
        <f>T219-S219</f>
        <v>7</v>
      </c>
      <c r="V219" s="8">
        <f>U219/S219</f>
        <v>3.7796976241900649E-3</v>
      </c>
      <c r="W219" s="7">
        <f>T219-J219</f>
        <v>37</v>
      </c>
      <c r="X219" s="8">
        <f>W219/J219</f>
        <v>2.0307354555433591E-2</v>
      </c>
    </row>
    <row r="220" spans="1:24" s="9" customFormat="1" x14ac:dyDescent="0.2">
      <c r="A220" s="12">
        <v>62040</v>
      </c>
      <c r="B220" s="9" t="s">
        <v>211</v>
      </c>
      <c r="C220" s="13">
        <v>11111</v>
      </c>
      <c r="D220" s="13">
        <v>10954</v>
      </c>
      <c r="E220" s="13">
        <v>10794</v>
      </c>
      <c r="F220" s="13">
        <v>10747</v>
      </c>
      <c r="G220" s="13">
        <v>10657</v>
      </c>
      <c r="H220" s="13">
        <v>10493</v>
      </c>
      <c r="I220" s="13">
        <v>10437</v>
      </c>
      <c r="J220" s="13">
        <v>10419</v>
      </c>
      <c r="K220" s="13">
        <v>10414</v>
      </c>
      <c r="L220" s="13">
        <v>10269</v>
      </c>
      <c r="M220" s="13">
        <v>10255</v>
      </c>
      <c r="N220" s="13">
        <v>10225</v>
      </c>
      <c r="O220" s="13">
        <v>10141</v>
      </c>
      <c r="P220" s="13">
        <v>10072</v>
      </c>
      <c r="Q220" s="13">
        <v>10195</v>
      </c>
      <c r="R220" s="13">
        <v>10063</v>
      </c>
      <c r="S220" s="13">
        <v>9960</v>
      </c>
      <c r="T220" s="13">
        <v>9902</v>
      </c>
      <c r="U220" s="7">
        <f>T220-S220</f>
        <v>-58</v>
      </c>
      <c r="V220" s="8">
        <f>U220/S220</f>
        <v>-5.823293172690763E-3</v>
      </c>
      <c r="W220" s="7">
        <f>T220-J220</f>
        <v>-517</v>
      </c>
      <c r="X220" s="8">
        <f>W220/J220</f>
        <v>-4.9620884921777519E-2</v>
      </c>
    </row>
    <row r="221" spans="1:24" s="9" customFormat="1" x14ac:dyDescent="0.2">
      <c r="A221" s="12">
        <v>62041</v>
      </c>
      <c r="B221" s="9" t="s">
        <v>212</v>
      </c>
      <c r="C221" s="13">
        <v>13840</v>
      </c>
      <c r="D221" s="13">
        <v>13686</v>
      </c>
      <c r="E221" s="13">
        <v>13460</v>
      </c>
      <c r="F221" s="13">
        <v>13300</v>
      </c>
      <c r="G221" s="13">
        <v>13159</v>
      </c>
      <c r="H221" s="13">
        <v>13040</v>
      </c>
      <c r="I221" s="13">
        <v>12874</v>
      </c>
      <c r="J221" s="13">
        <v>12905</v>
      </c>
      <c r="K221" s="13">
        <v>12828</v>
      </c>
      <c r="L221" s="13">
        <v>12683</v>
      </c>
      <c r="M221" s="13">
        <v>12664</v>
      </c>
      <c r="N221" s="13">
        <v>12610</v>
      </c>
      <c r="O221" s="13">
        <v>12446</v>
      </c>
      <c r="P221" s="13">
        <v>12546</v>
      </c>
      <c r="Q221" s="13">
        <v>12668</v>
      </c>
      <c r="R221" s="13">
        <v>12658</v>
      </c>
      <c r="S221" s="13">
        <v>12626</v>
      </c>
      <c r="T221" s="13">
        <v>12625</v>
      </c>
      <c r="U221" s="7">
        <f>T221-S221</f>
        <v>-1</v>
      </c>
      <c r="V221" s="8">
        <f>U221/S221</f>
        <v>-7.9201647394265803E-5</v>
      </c>
      <c r="W221" s="7">
        <f>T221-J221</f>
        <v>-280</v>
      </c>
      <c r="X221" s="8">
        <f>W221/J221</f>
        <v>-2.169701666020922E-2</v>
      </c>
    </row>
    <row r="222" spans="1:24" s="9" customFormat="1" x14ac:dyDescent="0.2">
      <c r="A222" s="12">
        <v>62042</v>
      </c>
      <c r="B222" s="9" t="s">
        <v>214</v>
      </c>
      <c r="C222" s="13">
        <v>4115</v>
      </c>
      <c r="D222" s="13">
        <v>4103</v>
      </c>
      <c r="E222" s="13">
        <v>4089</v>
      </c>
      <c r="F222" s="13">
        <v>4110</v>
      </c>
      <c r="G222" s="13">
        <v>4078</v>
      </c>
      <c r="H222" s="13">
        <v>4065</v>
      </c>
      <c r="I222" s="13">
        <v>4026</v>
      </c>
      <c r="J222" s="13">
        <v>4012</v>
      </c>
      <c r="K222" s="13">
        <v>3986</v>
      </c>
      <c r="L222" s="13">
        <v>3990</v>
      </c>
      <c r="M222" s="13">
        <v>3946</v>
      </c>
      <c r="N222" s="13">
        <v>3905</v>
      </c>
      <c r="O222" s="13">
        <v>3876</v>
      </c>
      <c r="P222" s="13">
        <v>3875</v>
      </c>
      <c r="Q222" s="13">
        <v>3841</v>
      </c>
      <c r="R222" s="13">
        <v>3823</v>
      </c>
      <c r="S222" s="13">
        <v>3810</v>
      </c>
      <c r="T222" s="13">
        <v>3757</v>
      </c>
      <c r="U222" s="7">
        <f>T222-S222</f>
        <v>-53</v>
      </c>
      <c r="V222" s="8">
        <f>U222/S222</f>
        <v>-1.3910761154855643E-2</v>
      </c>
      <c r="W222" s="7">
        <f>T222-J222</f>
        <v>-255</v>
      </c>
      <c r="X222" s="8">
        <f>W222/J222</f>
        <v>-6.3559322033898302E-2</v>
      </c>
    </row>
    <row r="223" spans="1:24" s="9" customFormat="1" x14ac:dyDescent="0.2">
      <c r="A223" s="12">
        <v>62043</v>
      </c>
      <c r="B223" s="9" t="s">
        <v>286</v>
      </c>
      <c r="C223" s="13">
        <v>3509</v>
      </c>
      <c r="D223" s="13">
        <v>3484</v>
      </c>
      <c r="E223" s="13">
        <v>3492</v>
      </c>
      <c r="F223" s="13">
        <v>3446</v>
      </c>
      <c r="G223" s="13">
        <v>3437</v>
      </c>
      <c r="H223" s="13">
        <v>3413</v>
      </c>
      <c r="I223" s="13">
        <v>3362</v>
      </c>
      <c r="J223" s="13">
        <v>3283</v>
      </c>
      <c r="K223" s="13">
        <v>3235</v>
      </c>
      <c r="L223" s="13">
        <v>3163</v>
      </c>
      <c r="M223" s="13">
        <v>3135</v>
      </c>
      <c r="N223" s="13">
        <v>3079</v>
      </c>
      <c r="O223" s="13">
        <v>3061</v>
      </c>
      <c r="P223" s="13">
        <v>3047</v>
      </c>
      <c r="Q223" s="13">
        <v>3030</v>
      </c>
      <c r="R223" s="13">
        <v>3002</v>
      </c>
      <c r="S223" s="13">
        <v>2969</v>
      </c>
      <c r="T223" s="13">
        <v>2972</v>
      </c>
      <c r="U223" s="7">
        <f>T223-S223</f>
        <v>3</v>
      </c>
      <c r="V223" s="8">
        <f>U223/S223</f>
        <v>1.0104412260020209E-3</v>
      </c>
      <c r="W223" s="7">
        <f>T223-J223</f>
        <v>-311</v>
      </c>
      <c r="X223" s="8">
        <f>W223/J223</f>
        <v>-9.4730429485226933E-2</v>
      </c>
    </row>
    <row r="224" spans="1:24" s="9" customFormat="1" x14ac:dyDescent="0.2">
      <c r="A224" s="12">
        <v>62044</v>
      </c>
      <c r="B224" s="9" t="s">
        <v>287</v>
      </c>
      <c r="C224" s="13">
        <v>3036</v>
      </c>
      <c r="D224" s="13">
        <v>3044</v>
      </c>
      <c r="E224" s="13">
        <v>3038</v>
      </c>
      <c r="F224" s="13">
        <v>2985</v>
      </c>
      <c r="G224" s="13">
        <v>2964</v>
      </c>
      <c r="H224" s="13">
        <v>2957</v>
      </c>
      <c r="I224" s="13">
        <v>2931</v>
      </c>
      <c r="J224" s="13">
        <v>2906</v>
      </c>
      <c r="K224" s="13">
        <v>2859</v>
      </c>
      <c r="L224" s="13">
        <v>2830</v>
      </c>
      <c r="M224" s="13">
        <v>2829</v>
      </c>
      <c r="N224" s="13">
        <v>2779</v>
      </c>
      <c r="O224" s="13">
        <v>2768</v>
      </c>
      <c r="P224" s="13">
        <v>2744</v>
      </c>
      <c r="Q224" s="13">
        <v>2785</v>
      </c>
      <c r="R224" s="13">
        <v>2710</v>
      </c>
      <c r="S224" s="13">
        <v>2670</v>
      </c>
      <c r="T224" s="13">
        <v>2605</v>
      </c>
      <c r="U224" s="7">
        <f>T224-S224</f>
        <v>-65</v>
      </c>
      <c r="V224" s="8">
        <f>U224/S224</f>
        <v>-2.4344569288389514E-2</v>
      </c>
      <c r="W224" s="7">
        <f>T224-J224</f>
        <v>-301</v>
      </c>
      <c r="X224" s="8">
        <f>W224/J224</f>
        <v>-0.10357880247763249</v>
      </c>
    </row>
    <row r="225" spans="1:24" s="9" customFormat="1" x14ac:dyDescent="0.2">
      <c r="A225" s="12">
        <v>62045</v>
      </c>
      <c r="B225" s="9" t="s">
        <v>288</v>
      </c>
      <c r="C225" s="13">
        <v>1801</v>
      </c>
      <c r="D225" s="13">
        <v>1803</v>
      </c>
      <c r="E225" s="13">
        <v>1835</v>
      </c>
      <c r="F225" s="13">
        <v>1858</v>
      </c>
      <c r="G225" s="13">
        <v>1902</v>
      </c>
      <c r="H225" s="13">
        <v>1897</v>
      </c>
      <c r="I225" s="13">
        <v>1940</v>
      </c>
      <c r="J225" s="13">
        <v>1952</v>
      </c>
      <c r="K225" s="13">
        <v>1955</v>
      </c>
      <c r="L225" s="13">
        <v>1934</v>
      </c>
      <c r="M225" s="13">
        <v>1993</v>
      </c>
      <c r="N225" s="13">
        <v>1997</v>
      </c>
      <c r="O225" s="13">
        <v>2034</v>
      </c>
      <c r="P225" s="13">
        <v>2026</v>
      </c>
      <c r="Q225" s="13">
        <v>2044</v>
      </c>
      <c r="R225" s="13">
        <v>2040</v>
      </c>
      <c r="S225" s="13">
        <v>2010</v>
      </c>
      <c r="T225" s="13">
        <v>2005</v>
      </c>
      <c r="U225" s="7">
        <f>T225-S225</f>
        <v>-5</v>
      </c>
      <c r="V225" s="8">
        <f>U225/S225</f>
        <v>-2.4875621890547263E-3</v>
      </c>
      <c r="W225" s="7">
        <f>T225-J225</f>
        <v>53</v>
      </c>
      <c r="X225" s="8">
        <f>W225/J225</f>
        <v>2.7151639344262294E-2</v>
      </c>
    </row>
    <row r="226" spans="1:24" s="9" customFormat="1" x14ac:dyDescent="0.2">
      <c r="A226" s="12">
        <v>62046</v>
      </c>
      <c r="B226" s="9" t="s">
        <v>248</v>
      </c>
      <c r="C226" s="13">
        <v>2864</v>
      </c>
      <c r="D226" s="13">
        <v>2856</v>
      </c>
      <c r="E226" s="13">
        <v>2879</v>
      </c>
      <c r="F226" s="13">
        <v>2866</v>
      </c>
      <c r="G226" s="13">
        <v>2824</v>
      </c>
      <c r="H226" s="13">
        <v>2824</v>
      </c>
      <c r="I226" s="13">
        <v>2825</v>
      </c>
      <c r="J226" s="13">
        <v>2815</v>
      </c>
      <c r="K226" s="13">
        <v>2760</v>
      </c>
      <c r="L226" s="13">
        <v>2740</v>
      </c>
      <c r="M226" s="13">
        <v>2727</v>
      </c>
      <c r="N226" s="13">
        <v>2708</v>
      </c>
      <c r="O226" s="13">
        <v>2715</v>
      </c>
      <c r="P226" s="13">
        <v>2705</v>
      </c>
      <c r="Q226" s="13">
        <v>2746</v>
      </c>
      <c r="R226" s="13">
        <v>2768</v>
      </c>
      <c r="S226" s="13">
        <v>2750</v>
      </c>
      <c r="T226" s="13">
        <v>2703</v>
      </c>
      <c r="U226" s="7">
        <f>T226-S226</f>
        <v>-47</v>
      </c>
      <c r="V226" s="8">
        <f>U226/S226</f>
        <v>-1.7090909090909091E-2</v>
      </c>
      <c r="W226" s="7">
        <f>T226-J226</f>
        <v>-112</v>
      </c>
      <c r="X226" s="8">
        <f>W226/J226</f>
        <v>-3.9786856127886322E-2</v>
      </c>
    </row>
    <row r="227" spans="1:24" s="9" customFormat="1" x14ac:dyDescent="0.2">
      <c r="A227" s="12">
        <v>62047</v>
      </c>
      <c r="B227" s="9" t="s">
        <v>217</v>
      </c>
      <c r="C227" s="13">
        <v>5055</v>
      </c>
      <c r="D227" s="13">
        <v>5088</v>
      </c>
      <c r="E227" s="13">
        <v>5107</v>
      </c>
      <c r="F227" s="13">
        <v>5137</v>
      </c>
      <c r="G227" s="13">
        <v>5225</v>
      </c>
      <c r="H227" s="13">
        <v>5273</v>
      </c>
      <c r="I227" s="13">
        <v>5307</v>
      </c>
      <c r="J227" s="13">
        <v>5310</v>
      </c>
      <c r="K227" s="13">
        <v>5296</v>
      </c>
      <c r="L227" s="13">
        <v>5321</v>
      </c>
      <c r="M227" s="13">
        <v>5313</v>
      </c>
      <c r="N227" s="13">
        <v>5339</v>
      </c>
      <c r="O227" s="13">
        <v>5295</v>
      </c>
      <c r="P227" s="13">
        <v>5293</v>
      </c>
      <c r="Q227" s="13">
        <v>5300</v>
      </c>
      <c r="R227" s="13">
        <v>5310</v>
      </c>
      <c r="S227" s="13">
        <v>5383</v>
      </c>
      <c r="T227" s="13">
        <v>5389</v>
      </c>
      <c r="U227" s="7">
        <f>T227-S227</f>
        <v>6</v>
      </c>
      <c r="V227" s="8">
        <f>U227/S227</f>
        <v>1.114620100315809E-3</v>
      </c>
      <c r="W227" s="7">
        <f>T227-J227</f>
        <v>79</v>
      </c>
      <c r="X227" s="8">
        <f>W227/J227</f>
        <v>1.487758945386064E-2</v>
      </c>
    </row>
    <row r="228" spans="1:24" s="9" customFormat="1" x14ac:dyDescent="0.2">
      <c r="A228" s="12">
        <v>62048</v>
      </c>
      <c r="B228" s="9" t="s">
        <v>219</v>
      </c>
      <c r="C228" s="13">
        <v>5043</v>
      </c>
      <c r="D228" s="13">
        <v>5099</v>
      </c>
      <c r="E228" s="13">
        <v>5071</v>
      </c>
      <c r="F228" s="13">
        <v>5113</v>
      </c>
      <c r="G228" s="13">
        <v>5143</v>
      </c>
      <c r="H228" s="13">
        <v>5117</v>
      </c>
      <c r="I228" s="13">
        <v>5101</v>
      </c>
      <c r="J228" s="13">
        <v>5086</v>
      </c>
      <c r="K228" s="13">
        <v>5052</v>
      </c>
      <c r="L228" s="13">
        <v>5006</v>
      </c>
      <c r="M228" s="13">
        <v>5017</v>
      </c>
      <c r="N228" s="13">
        <v>4963</v>
      </c>
      <c r="O228" s="13">
        <v>4916</v>
      </c>
      <c r="P228" s="13">
        <v>4883</v>
      </c>
      <c r="Q228" s="13">
        <v>4855</v>
      </c>
      <c r="R228" s="13">
        <v>4910</v>
      </c>
      <c r="S228" s="13">
        <v>4853</v>
      </c>
      <c r="T228" s="13">
        <v>4800</v>
      </c>
      <c r="U228" s="7">
        <f>T228-S228</f>
        <v>-53</v>
      </c>
      <c r="V228" s="8">
        <f>U228/S228</f>
        <v>-1.0921079744487945E-2</v>
      </c>
      <c r="W228" s="7">
        <f>T228-J228</f>
        <v>-286</v>
      </c>
      <c r="X228" s="8">
        <f>W228/J228</f>
        <v>-5.6232795910342116E-2</v>
      </c>
    </row>
    <row r="229" spans="1:24" s="9" customFormat="1" x14ac:dyDescent="0.2">
      <c r="A229" s="12">
        <v>62105</v>
      </c>
      <c r="B229" s="9" t="s">
        <v>10</v>
      </c>
      <c r="C229" s="13">
        <v>2082</v>
      </c>
      <c r="D229" s="13">
        <v>2034</v>
      </c>
      <c r="E229" s="13">
        <v>2014</v>
      </c>
      <c r="F229" s="13">
        <v>1990</v>
      </c>
      <c r="G229" s="13">
        <v>1977</v>
      </c>
      <c r="H229" s="13">
        <v>1944</v>
      </c>
      <c r="I229" s="13">
        <v>1923</v>
      </c>
      <c r="J229" s="13">
        <v>1884</v>
      </c>
      <c r="K229" s="13">
        <v>1851</v>
      </c>
      <c r="L229" s="13">
        <v>1837</v>
      </c>
      <c r="M229" s="13">
        <v>1802</v>
      </c>
      <c r="N229" s="13">
        <v>1787</v>
      </c>
      <c r="O229" s="13">
        <v>1761</v>
      </c>
      <c r="P229" s="13">
        <v>1749</v>
      </c>
      <c r="Q229" s="13">
        <v>1737</v>
      </c>
      <c r="R229" s="13">
        <v>1720</v>
      </c>
      <c r="S229" s="13">
        <v>1706</v>
      </c>
      <c r="T229" s="13">
        <v>1681</v>
      </c>
      <c r="U229" s="7">
        <f>T229-S229</f>
        <v>-25</v>
      </c>
      <c r="V229" s="8">
        <f>U229/S229</f>
        <v>-1.4654161781946073E-2</v>
      </c>
      <c r="W229" s="7">
        <f>T229-J229</f>
        <v>-203</v>
      </c>
      <c r="X229" s="8">
        <f>W229/J229</f>
        <v>-0.10774946921443737</v>
      </c>
    </row>
    <row r="230" spans="1:24" s="9" customFormat="1" x14ac:dyDescent="0.2">
      <c r="A230" s="12">
        <v>62115</v>
      </c>
      <c r="B230" s="9" t="s">
        <v>152</v>
      </c>
      <c r="C230" s="13">
        <v>5157</v>
      </c>
      <c r="D230" s="13">
        <v>5092</v>
      </c>
      <c r="E230" s="13">
        <v>5111</v>
      </c>
      <c r="F230" s="13">
        <v>5149</v>
      </c>
      <c r="G230" s="13">
        <v>5149</v>
      </c>
      <c r="H230" s="13">
        <v>5144</v>
      </c>
      <c r="I230" s="13">
        <v>5148</v>
      </c>
      <c r="J230" s="13">
        <v>5214</v>
      </c>
      <c r="K230" s="13">
        <v>5226</v>
      </c>
      <c r="L230" s="13">
        <v>5186</v>
      </c>
      <c r="M230" s="13">
        <v>5168</v>
      </c>
      <c r="N230" s="13">
        <v>5156</v>
      </c>
      <c r="O230" s="13">
        <v>5198</v>
      </c>
      <c r="P230" s="13">
        <v>5133</v>
      </c>
      <c r="Q230" s="13">
        <v>5221</v>
      </c>
      <c r="R230" s="13">
        <v>5294</v>
      </c>
      <c r="S230" s="13">
        <v>5305</v>
      </c>
      <c r="T230" s="13">
        <v>5323</v>
      </c>
      <c r="U230" s="7">
        <f>T230-S230</f>
        <v>18</v>
      </c>
      <c r="V230" s="8">
        <f>U230/S230</f>
        <v>3.3930254476908575E-3</v>
      </c>
      <c r="W230" s="7">
        <f>T230-J230</f>
        <v>109</v>
      </c>
      <c r="X230" s="8">
        <f>W230/J230</f>
        <v>2.0905255082470271E-2</v>
      </c>
    </row>
    <row r="231" spans="1:24" s="9" customFormat="1" x14ac:dyDescent="0.2">
      <c r="A231" s="12">
        <v>62116</v>
      </c>
      <c r="B231" s="9" t="s">
        <v>153</v>
      </c>
      <c r="C231" s="13">
        <v>4072</v>
      </c>
      <c r="D231" s="13">
        <v>4067</v>
      </c>
      <c r="E231" s="13">
        <v>4091</v>
      </c>
      <c r="F231" s="13">
        <v>4118</v>
      </c>
      <c r="G231" s="13">
        <v>4102</v>
      </c>
      <c r="H231" s="13">
        <v>4061</v>
      </c>
      <c r="I231" s="13">
        <v>4057</v>
      </c>
      <c r="J231" s="13">
        <v>4047</v>
      </c>
      <c r="K231" s="13">
        <v>4049</v>
      </c>
      <c r="L231" s="13">
        <v>4030</v>
      </c>
      <c r="M231" s="13">
        <v>3997</v>
      </c>
      <c r="N231" s="13">
        <v>3960</v>
      </c>
      <c r="O231" s="13">
        <v>3926</v>
      </c>
      <c r="P231" s="13">
        <v>3930</v>
      </c>
      <c r="Q231" s="13">
        <v>3925</v>
      </c>
      <c r="R231" s="13">
        <v>3868</v>
      </c>
      <c r="S231" s="13">
        <v>3868</v>
      </c>
      <c r="T231" s="13">
        <v>3867</v>
      </c>
      <c r="U231" s="7">
        <f>T231-S231</f>
        <v>-1</v>
      </c>
      <c r="V231" s="8">
        <f>U231/S231</f>
        <v>-2.5853154084798347E-4</v>
      </c>
      <c r="W231" s="7">
        <f>T231-J231</f>
        <v>-180</v>
      </c>
      <c r="X231" s="8">
        <f>W231/J231</f>
        <v>-4.4477390659747963E-2</v>
      </c>
    </row>
    <row r="232" spans="1:24" s="9" customFormat="1" x14ac:dyDescent="0.2">
      <c r="A232" s="12">
        <v>62125</v>
      </c>
      <c r="B232" s="9" t="s">
        <v>13</v>
      </c>
      <c r="C232" s="13">
        <v>2534</v>
      </c>
      <c r="D232" s="13">
        <v>2505</v>
      </c>
      <c r="E232" s="13">
        <v>2464</v>
      </c>
      <c r="F232" s="13">
        <v>2427</v>
      </c>
      <c r="G232" s="13">
        <v>2427</v>
      </c>
      <c r="H232" s="13">
        <v>2408</v>
      </c>
      <c r="I232" s="13">
        <v>2398</v>
      </c>
      <c r="J232" s="13">
        <v>2394</v>
      </c>
      <c r="K232" s="13">
        <v>2381</v>
      </c>
      <c r="L232" s="13">
        <v>2377</v>
      </c>
      <c r="M232" s="13">
        <v>2393</v>
      </c>
      <c r="N232" s="13">
        <v>2379</v>
      </c>
      <c r="O232" s="13">
        <v>2345</v>
      </c>
      <c r="P232" s="13">
        <v>2347</v>
      </c>
      <c r="Q232" s="13">
        <v>2337</v>
      </c>
      <c r="R232" s="13">
        <v>2378</v>
      </c>
      <c r="S232" s="13">
        <v>2356</v>
      </c>
      <c r="T232" s="13">
        <v>2340</v>
      </c>
      <c r="U232" s="7">
        <f>T232-S232</f>
        <v>-16</v>
      </c>
      <c r="V232" s="8">
        <f>U232/S232</f>
        <v>-6.7911714770797962E-3</v>
      </c>
      <c r="W232" s="7">
        <f>T232-J232</f>
        <v>-54</v>
      </c>
      <c r="X232" s="8">
        <f>W232/J232</f>
        <v>-2.2556390977443608E-2</v>
      </c>
    </row>
    <row r="233" spans="1:24" s="9" customFormat="1" x14ac:dyDescent="0.2">
      <c r="A233" s="12">
        <v>62128</v>
      </c>
      <c r="B233" s="9" t="s">
        <v>251</v>
      </c>
      <c r="C233" s="13">
        <v>3231</v>
      </c>
      <c r="D233" s="13">
        <v>3250</v>
      </c>
      <c r="E233" s="13">
        <v>3284</v>
      </c>
      <c r="F233" s="13">
        <v>3343</v>
      </c>
      <c r="G233" s="13">
        <v>3327</v>
      </c>
      <c r="H233" s="13">
        <v>3355</v>
      </c>
      <c r="I233" s="13">
        <v>3366</v>
      </c>
      <c r="J233" s="13">
        <v>3433</v>
      </c>
      <c r="K233" s="13">
        <v>3410</v>
      </c>
      <c r="L233" s="13">
        <v>3466</v>
      </c>
      <c r="M233" s="13">
        <v>3497</v>
      </c>
      <c r="N233" s="13">
        <v>3496</v>
      </c>
      <c r="O233" s="13">
        <v>3521</v>
      </c>
      <c r="P233" s="13">
        <v>3521</v>
      </c>
      <c r="Q233" s="13">
        <v>3561</v>
      </c>
      <c r="R233" s="13">
        <v>3607</v>
      </c>
      <c r="S233" s="13">
        <v>3626</v>
      </c>
      <c r="T233" s="13">
        <v>3610</v>
      </c>
      <c r="U233" s="7">
        <f>T233-S233</f>
        <v>-16</v>
      </c>
      <c r="V233" s="8">
        <f>U233/S233</f>
        <v>-4.4125758411472701E-3</v>
      </c>
      <c r="W233" s="7">
        <f>T233-J233</f>
        <v>177</v>
      </c>
      <c r="X233" s="8">
        <f>W233/J233</f>
        <v>5.1558403728517332E-2</v>
      </c>
    </row>
    <row r="234" spans="1:24" s="9" customFormat="1" x14ac:dyDescent="0.2">
      <c r="A234" s="12">
        <v>62131</v>
      </c>
      <c r="B234" s="9" t="s">
        <v>155</v>
      </c>
      <c r="C234" s="13">
        <v>1834</v>
      </c>
      <c r="D234" s="13">
        <v>1785</v>
      </c>
      <c r="E234" s="13">
        <v>1754</v>
      </c>
      <c r="F234" s="13">
        <v>1738</v>
      </c>
      <c r="G234" s="13">
        <v>1707</v>
      </c>
      <c r="H234" s="13">
        <v>1665</v>
      </c>
      <c r="I234" s="13">
        <v>1669</v>
      </c>
      <c r="J234" s="13">
        <v>1669</v>
      </c>
      <c r="K234" s="13">
        <v>1613</v>
      </c>
      <c r="L234" s="13">
        <v>1596</v>
      </c>
      <c r="M234" s="13">
        <v>1612</v>
      </c>
      <c r="N234" s="13">
        <v>1581</v>
      </c>
      <c r="O234" s="13">
        <v>1577</v>
      </c>
      <c r="P234" s="13">
        <v>1770</v>
      </c>
      <c r="Q234" s="13">
        <v>1748</v>
      </c>
      <c r="R234" s="13">
        <v>1550</v>
      </c>
      <c r="S234" s="13">
        <v>1595</v>
      </c>
      <c r="T234" s="13">
        <v>1446</v>
      </c>
      <c r="U234" s="7">
        <f>T234-S234</f>
        <v>-149</v>
      </c>
      <c r="V234" s="8">
        <f>U234/S234</f>
        <v>-9.3416927899686517E-2</v>
      </c>
      <c r="W234" s="7">
        <f>T234-J234</f>
        <v>-223</v>
      </c>
      <c r="X234" s="8">
        <f>W234/J234</f>
        <v>-0.13361294188136608</v>
      </c>
    </row>
    <row r="235" spans="1:24" s="9" customFormat="1" x14ac:dyDescent="0.2">
      <c r="A235" s="12">
        <v>62132</v>
      </c>
      <c r="B235" s="9" t="s">
        <v>156</v>
      </c>
      <c r="C235" s="13">
        <v>2056</v>
      </c>
      <c r="D235" s="13">
        <v>2037</v>
      </c>
      <c r="E235" s="13">
        <v>2026</v>
      </c>
      <c r="F235" s="13">
        <v>2001</v>
      </c>
      <c r="G235" s="13">
        <v>1999</v>
      </c>
      <c r="H235" s="13">
        <v>1970</v>
      </c>
      <c r="I235" s="13">
        <v>1937</v>
      </c>
      <c r="J235" s="13">
        <v>1930</v>
      </c>
      <c r="K235" s="13">
        <v>1941</v>
      </c>
      <c r="L235" s="13">
        <v>1934</v>
      </c>
      <c r="M235" s="13">
        <v>1920</v>
      </c>
      <c r="N235" s="13">
        <v>1882</v>
      </c>
      <c r="O235" s="13">
        <v>1857</v>
      </c>
      <c r="P235" s="13">
        <v>1849</v>
      </c>
      <c r="Q235" s="13">
        <v>1835</v>
      </c>
      <c r="R235" s="13">
        <v>1829</v>
      </c>
      <c r="S235" s="13">
        <v>1827</v>
      </c>
      <c r="T235" s="13">
        <v>1843</v>
      </c>
      <c r="U235" s="7">
        <f>T235-S235</f>
        <v>16</v>
      </c>
      <c r="V235" s="8">
        <f>U235/S235</f>
        <v>8.7575259989053095E-3</v>
      </c>
      <c r="W235" s="7">
        <f>T235-J235</f>
        <v>-87</v>
      </c>
      <c r="X235" s="8">
        <f>W235/J235</f>
        <v>-4.5077720207253889E-2</v>
      </c>
    </row>
    <row r="236" spans="1:24" s="9" customFormat="1" x14ac:dyDescent="0.2">
      <c r="A236" s="12">
        <v>62135</v>
      </c>
      <c r="B236" s="9" t="s">
        <v>15</v>
      </c>
      <c r="C236" s="13">
        <v>1609</v>
      </c>
      <c r="D236" s="13">
        <v>1652</v>
      </c>
      <c r="E236" s="13">
        <v>1633</v>
      </c>
      <c r="F236" s="13">
        <v>1651</v>
      </c>
      <c r="G236" s="13">
        <v>1630</v>
      </c>
      <c r="H236" s="13">
        <v>1633</v>
      </c>
      <c r="I236" s="13">
        <v>1606</v>
      </c>
      <c r="J236" s="13">
        <v>1597</v>
      </c>
      <c r="K236" s="13">
        <v>1569</v>
      </c>
      <c r="L236" s="13">
        <v>1584</v>
      </c>
      <c r="M236" s="13">
        <v>1564</v>
      </c>
      <c r="N236" s="13">
        <v>1562</v>
      </c>
      <c r="O236" s="13">
        <v>1549</v>
      </c>
      <c r="P236" s="13">
        <v>1549</v>
      </c>
      <c r="Q236" s="13">
        <v>1524</v>
      </c>
      <c r="R236" s="13">
        <v>1539</v>
      </c>
      <c r="S236" s="13">
        <v>1561</v>
      </c>
      <c r="T236" s="13">
        <v>1597</v>
      </c>
      <c r="U236" s="7">
        <f>T236-S236</f>
        <v>36</v>
      </c>
      <c r="V236" s="8">
        <f>U236/S236</f>
        <v>2.3062139654067906E-2</v>
      </c>
      <c r="W236" s="7">
        <f>T236-J236</f>
        <v>0</v>
      </c>
      <c r="X236" s="8">
        <f>W236/J236</f>
        <v>0</v>
      </c>
    </row>
    <row r="237" spans="1:24" s="9" customFormat="1" x14ac:dyDescent="0.2">
      <c r="A237" s="12">
        <v>62138</v>
      </c>
      <c r="B237" s="9" t="s">
        <v>289</v>
      </c>
      <c r="C237" s="13">
        <v>2728</v>
      </c>
      <c r="D237" s="13">
        <v>2615</v>
      </c>
      <c r="E237" s="13">
        <v>2729</v>
      </c>
      <c r="F237" s="13">
        <v>2678</v>
      </c>
      <c r="G237" s="13">
        <v>2649</v>
      </c>
      <c r="H237" s="13">
        <v>2534</v>
      </c>
      <c r="I237" s="13">
        <v>2523</v>
      </c>
      <c r="J237" s="13">
        <v>2550</v>
      </c>
      <c r="K237" s="13">
        <v>2528</v>
      </c>
      <c r="L237" s="13">
        <v>2510</v>
      </c>
      <c r="M237" s="13">
        <v>2484</v>
      </c>
      <c r="N237" s="13">
        <v>2455</v>
      </c>
      <c r="O237" s="13">
        <v>2445</v>
      </c>
      <c r="P237" s="13">
        <v>2428</v>
      </c>
      <c r="Q237" s="13">
        <v>2421</v>
      </c>
      <c r="R237" s="13">
        <v>2427</v>
      </c>
      <c r="S237" s="13">
        <v>2417</v>
      </c>
      <c r="T237" s="13">
        <v>2439</v>
      </c>
      <c r="U237" s="7">
        <f>T237-S237</f>
        <v>22</v>
      </c>
      <c r="V237" s="8">
        <f>U237/S237</f>
        <v>9.1021928009929667E-3</v>
      </c>
      <c r="W237" s="7">
        <f>T237-J237</f>
        <v>-111</v>
      </c>
      <c r="X237" s="8">
        <f>W237/J237</f>
        <v>-4.3529411764705879E-2</v>
      </c>
    </row>
    <row r="238" spans="1:24" s="9" customFormat="1" x14ac:dyDescent="0.2">
      <c r="A238" s="12">
        <v>62139</v>
      </c>
      <c r="B238" s="9" t="s">
        <v>9</v>
      </c>
      <c r="C238" s="13">
        <v>16350</v>
      </c>
      <c r="D238" s="13">
        <v>16339</v>
      </c>
      <c r="E238" s="13">
        <v>16314</v>
      </c>
      <c r="F238" s="13">
        <v>16247</v>
      </c>
      <c r="G238" s="13">
        <v>16265</v>
      </c>
      <c r="H238" s="13">
        <v>16244</v>
      </c>
      <c r="I238" s="13">
        <v>16163</v>
      </c>
      <c r="J238" s="13">
        <v>15961</v>
      </c>
      <c r="K238" s="13">
        <v>15872</v>
      </c>
      <c r="L238" s="13">
        <v>15772</v>
      </c>
      <c r="M238" s="13">
        <v>15631</v>
      </c>
      <c r="N238" s="13">
        <v>15646</v>
      </c>
      <c r="O238" s="13">
        <v>15730</v>
      </c>
      <c r="P238" s="13">
        <v>15804</v>
      </c>
      <c r="Q238" s="13">
        <v>15891</v>
      </c>
      <c r="R238" s="13">
        <v>15850</v>
      </c>
      <c r="S238" s="13">
        <v>15885</v>
      </c>
      <c r="T238" s="13">
        <v>15842</v>
      </c>
      <c r="U238" s="7">
        <f>T238-S238</f>
        <v>-43</v>
      </c>
      <c r="V238" s="8">
        <f>U238/S238</f>
        <v>-2.7069562480327354E-3</v>
      </c>
      <c r="W238" s="7">
        <f>T238-J238</f>
        <v>-119</v>
      </c>
      <c r="X238" s="8">
        <f>W238/J238</f>
        <v>-7.4556732034333686E-3</v>
      </c>
    </row>
    <row r="239" spans="1:24" s="9" customFormat="1" x14ac:dyDescent="0.2">
      <c r="A239" s="12">
        <v>62140</v>
      </c>
      <c r="B239" s="9" t="s">
        <v>11</v>
      </c>
      <c r="C239" s="13">
        <v>23866</v>
      </c>
      <c r="D239" s="13">
        <v>23773</v>
      </c>
      <c r="E239" s="13">
        <v>23630</v>
      </c>
      <c r="F239" s="13">
        <v>23725</v>
      </c>
      <c r="G239" s="13">
        <v>23773</v>
      </c>
      <c r="H239" s="13">
        <v>23694</v>
      </c>
      <c r="I239" s="13">
        <v>23598</v>
      </c>
      <c r="J239" s="13">
        <v>23599</v>
      </c>
      <c r="K239" s="13">
        <v>23502</v>
      </c>
      <c r="L239" s="13">
        <v>23491</v>
      </c>
      <c r="M239" s="13">
        <v>23380</v>
      </c>
      <c r="N239" s="13">
        <v>23314</v>
      </c>
      <c r="O239" s="13">
        <v>23235</v>
      </c>
      <c r="P239" s="13">
        <v>23188</v>
      </c>
      <c r="Q239" s="13">
        <v>23067</v>
      </c>
      <c r="R239" s="13">
        <v>23004</v>
      </c>
      <c r="S239" s="13">
        <v>22798</v>
      </c>
      <c r="T239" s="13">
        <v>22760</v>
      </c>
      <c r="U239" s="7">
        <f>T239-S239</f>
        <v>-38</v>
      </c>
      <c r="V239" s="8">
        <f>U239/S239</f>
        <v>-1.66681287832266E-3</v>
      </c>
      <c r="W239" s="7">
        <f>T239-J239</f>
        <v>-839</v>
      </c>
      <c r="X239" s="8">
        <f>W239/J239</f>
        <v>-3.5552353913301409E-2</v>
      </c>
    </row>
    <row r="240" spans="1:24" s="9" customFormat="1" x14ac:dyDescent="0.2">
      <c r="A240" s="12">
        <v>62141</v>
      </c>
      <c r="B240" s="9" t="s">
        <v>151</v>
      </c>
      <c r="C240" s="13">
        <v>8835</v>
      </c>
      <c r="D240" s="13">
        <v>8785</v>
      </c>
      <c r="E240" s="13">
        <v>8769</v>
      </c>
      <c r="F240" s="13">
        <v>8648</v>
      </c>
      <c r="G240" s="13">
        <v>8672</v>
      </c>
      <c r="H240" s="13">
        <v>8682</v>
      </c>
      <c r="I240" s="13">
        <v>8632</v>
      </c>
      <c r="J240" s="13">
        <v>8568</v>
      </c>
      <c r="K240" s="13">
        <v>8525</v>
      </c>
      <c r="L240" s="13">
        <v>8419</v>
      </c>
      <c r="M240" s="13">
        <v>8345</v>
      </c>
      <c r="N240" s="13">
        <v>8281</v>
      </c>
      <c r="O240" s="13">
        <v>8243</v>
      </c>
      <c r="P240" s="13">
        <v>8249</v>
      </c>
      <c r="Q240" s="13">
        <v>8125</v>
      </c>
      <c r="R240" s="13">
        <v>8130</v>
      </c>
      <c r="S240" s="13">
        <v>8047</v>
      </c>
      <c r="T240" s="13">
        <v>8150</v>
      </c>
      <c r="U240" s="7">
        <f>T240-S240</f>
        <v>103</v>
      </c>
      <c r="V240" s="8">
        <f>U240/S240</f>
        <v>1.2799801168137195E-2</v>
      </c>
      <c r="W240" s="7">
        <f>T240-J240</f>
        <v>-418</v>
      </c>
      <c r="X240" s="8">
        <f>W240/J240</f>
        <v>-4.8786181139122316E-2</v>
      </c>
    </row>
    <row r="241" spans="1:24" s="9" customFormat="1" x14ac:dyDescent="0.2">
      <c r="A241" s="12">
        <v>62142</v>
      </c>
      <c r="B241" s="9" t="s">
        <v>12</v>
      </c>
      <c r="C241" s="13">
        <v>4726</v>
      </c>
      <c r="D241" s="13">
        <v>4651</v>
      </c>
      <c r="E241" s="13">
        <v>4611</v>
      </c>
      <c r="F241" s="13">
        <v>4575</v>
      </c>
      <c r="G241" s="13">
        <v>4482</v>
      </c>
      <c r="H241" s="13">
        <v>4409</v>
      </c>
      <c r="I241" s="13">
        <v>4376</v>
      </c>
      <c r="J241" s="13">
        <v>4339</v>
      </c>
      <c r="K241" s="13">
        <v>4244</v>
      </c>
      <c r="L241" s="13">
        <v>4149</v>
      </c>
      <c r="M241" s="13">
        <v>4119</v>
      </c>
      <c r="N241" s="13">
        <v>4069</v>
      </c>
      <c r="O241" s="13">
        <v>3997</v>
      </c>
      <c r="P241" s="13">
        <v>3963</v>
      </c>
      <c r="Q241" s="13">
        <v>3910</v>
      </c>
      <c r="R241" s="13">
        <v>3886</v>
      </c>
      <c r="S241" s="13">
        <v>3813</v>
      </c>
      <c r="T241" s="13">
        <v>3723</v>
      </c>
      <c r="U241" s="7">
        <f>T241-S241</f>
        <v>-90</v>
      </c>
      <c r="V241" s="8">
        <f>U241/S241</f>
        <v>-2.3603461841070025E-2</v>
      </c>
      <c r="W241" s="7">
        <f>T241-J241</f>
        <v>-616</v>
      </c>
      <c r="X241" s="8">
        <f>W241/J241</f>
        <v>-0.14196819543673658</v>
      </c>
    </row>
    <row r="242" spans="1:24" s="9" customFormat="1" x14ac:dyDescent="0.2">
      <c r="A242" s="12">
        <v>62143</v>
      </c>
      <c r="B242" s="9" t="s">
        <v>150</v>
      </c>
      <c r="C242" s="13">
        <v>9906</v>
      </c>
      <c r="D242" s="13">
        <v>9837</v>
      </c>
      <c r="E242" s="13">
        <v>9716</v>
      </c>
      <c r="F242" s="13">
        <v>9614</v>
      </c>
      <c r="G242" s="13">
        <v>9602</v>
      </c>
      <c r="H242" s="13">
        <v>9566</v>
      </c>
      <c r="I242" s="13">
        <v>9451</v>
      </c>
      <c r="J242" s="13">
        <v>9332</v>
      </c>
      <c r="K242" s="13">
        <v>9180</v>
      </c>
      <c r="L242" s="13">
        <v>9089</v>
      </c>
      <c r="M242" s="13">
        <v>9004</v>
      </c>
      <c r="N242" s="13">
        <v>8884</v>
      </c>
      <c r="O242" s="13">
        <v>8814</v>
      </c>
      <c r="P242" s="13">
        <v>8813</v>
      </c>
      <c r="Q242" s="13">
        <v>8681</v>
      </c>
      <c r="R242" s="13">
        <v>8592</v>
      </c>
      <c r="S242" s="13">
        <v>8654</v>
      </c>
      <c r="T242" s="13">
        <v>8524</v>
      </c>
      <c r="U242" s="7">
        <f>T242-S242</f>
        <v>-130</v>
      </c>
      <c r="V242" s="8">
        <f>U242/S242</f>
        <v>-1.5021955165241506E-2</v>
      </c>
      <c r="W242" s="7">
        <f>T242-J242</f>
        <v>-808</v>
      </c>
      <c r="X242" s="8">
        <f>W242/J242</f>
        <v>-8.6583797685383629E-2</v>
      </c>
    </row>
    <row r="243" spans="1:24" s="9" customFormat="1" x14ac:dyDescent="0.2">
      <c r="A243" s="12">
        <v>62144</v>
      </c>
      <c r="B243" s="9" t="s">
        <v>154</v>
      </c>
      <c r="C243" s="13">
        <v>3143</v>
      </c>
      <c r="D243" s="13">
        <v>3144</v>
      </c>
      <c r="E243" s="13">
        <v>3157</v>
      </c>
      <c r="F243" s="13">
        <v>3080</v>
      </c>
      <c r="G243" s="13">
        <v>3060</v>
      </c>
      <c r="H243" s="13">
        <v>2974</v>
      </c>
      <c r="I243" s="13">
        <v>2911</v>
      </c>
      <c r="J243" s="13">
        <v>2928</v>
      </c>
      <c r="K243" s="13">
        <v>2914</v>
      </c>
      <c r="L243" s="13">
        <v>2854</v>
      </c>
      <c r="M243" s="13">
        <v>2867</v>
      </c>
      <c r="N243" s="13">
        <v>2854</v>
      </c>
      <c r="O243" s="13">
        <v>2805</v>
      </c>
      <c r="P243" s="13">
        <v>2795</v>
      </c>
      <c r="Q243" s="13">
        <v>2728</v>
      </c>
      <c r="R243" s="13">
        <v>2618</v>
      </c>
      <c r="S243" s="13">
        <v>2494</v>
      </c>
      <c r="T243" s="13">
        <v>2448</v>
      </c>
      <c r="U243" s="7">
        <f>T243-S243</f>
        <v>-46</v>
      </c>
      <c r="V243" s="8">
        <f>U243/S243</f>
        <v>-1.8444266238973536E-2</v>
      </c>
      <c r="W243" s="7">
        <f>T243-J243</f>
        <v>-480</v>
      </c>
      <c r="X243" s="8">
        <f>W243/J243</f>
        <v>-0.16393442622950818</v>
      </c>
    </row>
    <row r="244" spans="1:24" s="9" customFormat="1" x14ac:dyDescent="0.2">
      <c r="A244" s="12">
        <v>62145</v>
      </c>
      <c r="B244" s="9" t="s">
        <v>290</v>
      </c>
      <c r="C244" s="13">
        <v>7830</v>
      </c>
      <c r="D244" s="13">
        <v>7730</v>
      </c>
      <c r="E244" s="13">
        <v>7652</v>
      </c>
      <c r="F244" s="13">
        <v>7555</v>
      </c>
      <c r="G244" s="13">
        <v>7485</v>
      </c>
      <c r="H244" s="13">
        <v>7345</v>
      </c>
      <c r="I244" s="13">
        <v>7231</v>
      </c>
      <c r="J244" s="13">
        <v>7124</v>
      </c>
      <c r="K244" s="13">
        <v>7122</v>
      </c>
      <c r="L244" s="13">
        <v>7052</v>
      </c>
      <c r="M244" s="13">
        <v>6997</v>
      </c>
      <c r="N244" s="13">
        <v>6902</v>
      </c>
      <c r="O244" s="13">
        <v>6834</v>
      </c>
      <c r="P244" s="13">
        <v>6795</v>
      </c>
      <c r="Q244" s="13">
        <v>6727</v>
      </c>
      <c r="R244" s="13">
        <v>6637</v>
      </c>
      <c r="S244" s="13">
        <v>6583</v>
      </c>
      <c r="T244" s="13">
        <v>6588</v>
      </c>
      <c r="U244" s="7">
        <f>T244-S244</f>
        <v>5</v>
      </c>
      <c r="V244" s="8">
        <f>U244/S244</f>
        <v>7.595321282090232E-4</v>
      </c>
      <c r="W244" s="7">
        <f>T244-J244</f>
        <v>-536</v>
      </c>
      <c r="X244" s="8">
        <f>W244/J244</f>
        <v>-7.5238629983155531E-2</v>
      </c>
    </row>
    <row r="245" spans="1:24" s="9" customFormat="1" x14ac:dyDescent="0.2">
      <c r="A245" s="12">
        <v>62146</v>
      </c>
      <c r="B245" s="9" t="s">
        <v>252</v>
      </c>
      <c r="C245" s="13">
        <v>2526</v>
      </c>
      <c r="D245" s="13">
        <v>2515</v>
      </c>
      <c r="E245" s="13">
        <v>2526</v>
      </c>
      <c r="F245" s="13">
        <v>2520</v>
      </c>
      <c r="G245" s="13">
        <v>2556</v>
      </c>
      <c r="H245" s="13">
        <v>2569</v>
      </c>
      <c r="I245" s="13">
        <v>2708</v>
      </c>
      <c r="J245" s="13">
        <v>2685</v>
      </c>
      <c r="K245" s="13">
        <v>2698</v>
      </c>
      <c r="L245" s="13">
        <v>2701</v>
      </c>
      <c r="M245" s="13">
        <v>2681</v>
      </c>
      <c r="N245" s="13">
        <v>2664</v>
      </c>
      <c r="O245" s="13">
        <v>2704</v>
      </c>
      <c r="P245" s="13">
        <v>2672</v>
      </c>
      <c r="Q245" s="13">
        <v>2676</v>
      </c>
      <c r="R245" s="13">
        <v>2707</v>
      </c>
      <c r="S245" s="13">
        <v>2713</v>
      </c>
      <c r="T245" s="13">
        <v>2692</v>
      </c>
      <c r="U245" s="7">
        <f>T245-S245</f>
        <v>-21</v>
      </c>
      <c r="V245" s="8">
        <f>U245/S245</f>
        <v>-7.7405086619977883E-3</v>
      </c>
      <c r="W245" s="7">
        <f>T245-J245</f>
        <v>7</v>
      </c>
      <c r="X245" s="8">
        <f>W245/J245</f>
        <v>2.6070763500931097E-3</v>
      </c>
    </row>
    <row r="246" spans="1:24" s="9" customFormat="1" x14ac:dyDescent="0.2">
      <c r="A246" s="12">
        <v>62147</v>
      </c>
      <c r="B246" s="9" t="s">
        <v>14</v>
      </c>
      <c r="C246" s="13">
        <v>2753</v>
      </c>
      <c r="D246" s="13">
        <v>2725</v>
      </c>
      <c r="E246" s="13">
        <v>2701</v>
      </c>
      <c r="F246" s="13">
        <v>2683</v>
      </c>
      <c r="G246" s="13">
        <v>2628</v>
      </c>
      <c r="H246" s="13">
        <v>2596</v>
      </c>
      <c r="I246" s="13">
        <v>2541</v>
      </c>
      <c r="J246" s="13">
        <v>2496</v>
      </c>
      <c r="K246" s="13">
        <v>2475</v>
      </c>
      <c r="L246" s="13">
        <v>2439</v>
      </c>
      <c r="M246" s="13">
        <v>2435</v>
      </c>
      <c r="N246" s="13">
        <v>2405</v>
      </c>
      <c r="O246" s="13">
        <v>2362</v>
      </c>
      <c r="P246" s="13">
        <v>2342</v>
      </c>
      <c r="Q246" s="13">
        <v>2342</v>
      </c>
      <c r="R246" s="13">
        <v>2311</v>
      </c>
      <c r="S246" s="13">
        <v>2295</v>
      </c>
      <c r="T246" s="13">
        <v>2267</v>
      </c>
      <c r="U246" s="7">
        <f>T246-S246</f>
        <v>-28</v>
      </c>
      <c r="V246" s="8">
        <f>U246/S246</f>
        <v>-1.2200435729847494E-2</v>
      </c>
      <c r="W246" s="7">
        <f>T246-J246</f>
        <v>-229</v>
      </c>
      <c r="X246" s="8">
        <f>W246/J246</f>
        <v>-9.1746794871794865E-2</v>
      </c>
    </row>
    <row r="247" spans="1:24" s="9" customFormat="1" x14ac:dyDescent="0.2">
      <c r="A247" s="12">
        <v>62148</v>
      </c>
      <c r="B247" s="9" t="s">
        <v>291</v>
      </c>
      <c r="C247" s="13">
        <v>2310</v>
      </c>
      <c r="D247" s="13">
        <v>2265</v>
      </c>
      <c r="E247" s="13">
        <v>2266</v>
      </c>
      <c r="F247" s="13">
        <v>2209</v>
      </c>
      <c r="G247" s="13">
        <v>2191</v>
      </c>
      <c r="H247" s="13">
        <v>2154</v>
      </c>
      <c r="I247" s="13">
        <v>2131</v>
      </c>
      <c r="J247" s="13">
        <v>2087</v>
      </c>
      <c r="K247" s="13">
        <v>2040</v>
      </c>
      <c r="L247" s="13">
        <v>2010</v>
      </c>
      <c r="M247" s="13">
        <v>1986</v>
      </c>
      <c r="N247" s="13">
        <v>1968</v>
      </c>
      <c r="O247" s="13">
        <v>1952</v>
      </c>
      <c r="P247" s="13">
        <v>1921</v>
      </c>
      <c r="Q247" s="13">
        <v>1893</v>
      </c>
      <c r="R247" s="13">
        <v>1887</v>
      </c>
      <c r="S247" s="13">
        <v>1894</v>
      </c>
      <c r="T247" s="13">
        <v>1864</v>
      </c>
      <c r="U247" s="7">
        <f>T247-S247</f>
        <v>-30</v>
      </c>
      <c r="V247" s="8">
        <f>U247/S247</f>
        <v>-1.5839493136219639E-2</v>
      </c>
      <c r="W247" s="7">
        <f>T247-J247</f>
        <v>-223</v>
      </c>
      <c r="X247" s="8">
        <f>W247/J247</f>
        <v>-0.10685194058457115</v>
      </c>
    </row>
    <row r="248" spans="1:24" s="9" customFormat="1" x14ac:dyDescent="0.2">
      <c r="A248" s="12">
        <v>62202</v>
      </c>
      <c r="B248" s="9" t="s">
        <v>40</v>
      </c>
      <c r="C248" s="13">
        <v>1515</v>
      </c>
      <c r="D248" s="13">
        <v>1534</v>
      </c>
      <c r="E248" s="13">
        <v>1549</v>
      </c>
      <c r="F248" s="13">
        <v>1576</v>
      </c>
      <c r="G248" s="13">
        <v>1590</v>
      </c>
      <c r="H248" s="13">
        <v>1609</v>
      </c>
      <c r="I248" s="13">
        <v>1606</v>
      </c>
      <c r="J248" s="13">
        <v>1615</v>
      </c>
      <c r="K248" s="13">
        <v>1620</v>
      </c>
      <c r="L248" s="13">
        <v>1606</v>
      </c>
      <c r="M248" s="13">
        <v>1618</v>
      </c>
      <c r="N248" s="13">
        <v>1590</v>
      </c>
      <c r="O248" s="13">
        <v>1595</v>
      </c>
      <c r="P248" s="13">
        <v>1592</v>
      </c>
      <c r="Q248" s="13">
        <v>1628</v>
      </c>
      <c r="R248" s="13">
        <v>1624</v>
      </c>
      <c r="S248" s="13">
        <v>1641</v>
      </c>
      <c r="T248" s="13">
        <v>1633</v>
      </c>
      <c r="U248" s="7">
        <f>T248-S248</f>
        <v>-8</v>
      </c>
      <c r="V248" s="8">
        <f>U248/S248</f>
        <v>-4.8750761730652044E-3</v>
      </c>
      <c r="W248" s="7">
        <f>T248-J248</f>
        <v>18</v>
      </c>
      <c r="X248" s="8">
        <f>W248/J248</f>
        <v>1.1145510835913313E-2</v>
      </c>
    </row>
    <row r="249" spans="1:24" s="9" customFormat="1" x14ac:dyDescent="0.2">
      <c r="A249" s="12">
        <v>62205</v>
      </c>
      <c r="B249" s="9" t="s">
        <v>300</v>
      </c>
      <c r="C249" s="13">
        <v>2158</v>
      </c>
      <c r="D249" s="13">
        <v>2161</v>
      </c>
      <c r="E249" s="13">
        <v>2158</v>
      </c>
      <c r="F249" s="13">
        <v>2169</v>
      </c>
      <c r="G249" s="13">
        <v>2154</v>
      </c>
      <c r="H249" s="13">
        <v>2125</v>
      </c>
      <c r="I249" s="13">
        <v>2121</v>
      </c>
      <c r="J249" s="13">
        <v>2113</v>
      </c>
      <c r="K249" s="13">
        <v>2143</v>
      </c>
      <c r="L249" s="13">
        <v>2147</v>
      </c>
      <c r="M249" s="13">
        <v>2164</v>
      </c>
      <c r="N249" s="13">
        <v>2148</v>
      </c>
      <c r="O249" s="13">
        <v>2156</v>
      </c>
      <c r="P249" s="13">
        <v>2166</v>
      </c>
      <c r="Q249" s="13">
        <v>2174</v>
      </c>
      <c r="R249" s="13">
        <v>2175</v>
      </c>
      <c r="S249" s="13">
        <v>2171</v>
      </c>
      <c r="T249" s="13">
        <v>2172</v>
      </c>
      <c r="U249" s="7">
        <f>T249-S249</f>
        <v>1</v>
      </c>
      <c r="V249" s="8">
        <f>U249/S249</f>
        <v>4.6061722708429296E-4</v>
      </c>
      <c r="W249" s="7">
        <f>T249-J249</f>
        <v>59</v>
      </c>
      <c r="X249" s="8">
        <f>W249/J249</f>
        <v>2.7922385234264078E-2</v>
      </c>
    </row>
    <row r="250" spans="1:24" s="9" customFormat="1" x14ac:dyDescent="0.2">
      <c r="A250" s="12">
        <v>62206</v>
      </c>
      <c r="B250" s="9" t="s">
        <v>41</v>
      </c>
      <c r="C250" s="13">
        <v>1031</v>
      </c>
      <c r="D250" s="13">
        <v>1011</v>
      </c>
      <c r="E250" s="13">
        <v>1007</v>
      </c>
      <c r="F250" s="13">
        <v>1012</v>
      </c>
      <c r="G250" s="13">
        <v>1008</v>
      </c>
      <c r="H250" s="13">
        <v>1003</v>
      </c>
      <c r="I250" s="13">
        <v>990</v>
      </c>
      <c r="J250" s="13">
        <v>980</v>
      </c>
      <c r="K250" s="13">
        <v>999</v>
      </c>
      <c r="L250" s="13">
        <v>997</v>
      </c>
      <c r="M250" s="13">
        <v>991</v>
      </c>
      <c r="N250" s="13">
        <v>1030</v>
      </c>
      <c r="O250" s="13">
        <v>1066</v>
      </c>
      <c r="P250" s="13">
        <v>1064</v>
      </c>
      <c r="Q250" s="13">
        <v>1072</v>
      </c>
      <c r="R250" s="13">
        <v>1051</v>
      </c>
      <c r="S250" s="13">
        <v>1040</v>
      </c>
      <c r="T250" s="13">
        <v>1057</v>
      </c>
      <c r="U250" s="7">
        <f>T250-S250</f>
        <v>17</v>
      </c>
      <c r="V250" s="8">
        <f>U250/S250</f>
        <v>1.6346153846153847E-2</v>
      </c>
      <c r="W250" s="7">
        <f>T250-J250</f>
        <v>77</v>
      </c>
      <c r="X250" s="8">
        <f>W250/J250</f>
        <v>7.857142857142857E-2</v>
      </c>
    </row>
    <row r="251" spans="1:24" s="9" customFormat="1" x14ac:dyDescent="0.2">
      <c r="A251" s="12">
        <v>62209</v>
      </c>
      <c r="B251" s="9" t="s">
        <v>77</v>
      </c>
      <c r="C251" s="13">
        <v>1163</v>
      </c>
      <c r="D251" s="13">
        <v>1171</v>
      </c>
      <c r="E251" s="13">
        <v>1165</v>
      </c>
      <c r="F251" s="13">
        <v>1180</v>
      </c>
      <c r="G251" s="13">
        <v>1192</v>
      </c>
      <c r="H251" s="13">
        <v>1212</v>
      </c>
      <c r="I251" s="13">
        <v>1213</v>
      </c>
      <c r="J251" s="13">
        <v>1217</v>
      </c>
      <c r="K251" s="13">
        <v>1214</v>
      </c>
      <c r="L251" s="13">
        <v>1235</v>
      </c>
      <c r="M251" s="13">
        <v>1227</v>
      </c>
      <c r="N251" s="13">
        <v>1234</v>
      </c>
      <c r="O251" s="13">
        <v>1229</v>
      </c>
      <c r="P251" s="13">
        <v>1244</v>
      </c>
      <c r="Q251" s="13">
        <v>1247</v>
      </c>
      <c r="R251" s="13">
        <v>1257</v>
      </c>
      <c r="S251" s="13">
        <v>1275</v>
      </c>
      <c r="T251" s="13">
        <v>1279</v>
      </c>
      <c r="U251" s="7">
        <f>T251-S251</f>
        <v>4</v>
      </c>
      <c r="V251" s="8">
        <f>U251/S251</f>
        <v>3.1372549019607842E-3</v>
      </c>
      <c r="W251" s="7">
        <f>T251-J251</f>
        <v>62</v>
      </c>
      <c r="X251" s="8">
        <f>W251/J251</f>
        <v>5.0944946589975351E-2</v>
      </c>
    </row>
    <row r="252" spans="1:24" s="9" customFormat="1" x14ac:dyDescent="0.2">
      <c r="A252" s="12">
        <v>62211</v>
      </c>
      <c r="B252" s="9" t="s">
        <v>78</v>
      </c>
      <c r="C252" s="13">
        <v>2637</v>
      </c>
      <c r="D252" s="13">
        <v>2624</v>
      </c>
      <c r="E252" s="13">
        <v>2603</v>
      </c>
      <c r="F252" s="13">
        <v>2605</v>
      </c>
      <c r="G252" s="13">
        <v>2613</v>
      </c>
      <c r="H252" s="13">
        <v>2605</v>
      </c>
      <c r="I252" s="13">
        <v>2630</v>
      </c>
      <c r="J252" s="13">
        <v>2600</v>
      </c>
      <c r="K252" s="13">
        <v>2583</v>
      </c>
      <c r="L252" s="13">
        <v>2584</v>
      </c>
      <c r="M252" s="13">
        <v>2572</v>
      </c>
      <c r="N252" s="13">
        <v>2562</v>
      </c>
      <c r="O252" s="13">
        <v>2582</v>
      </c>
      <c r="P252" s="13">
        <v>2568</v>
      </c>
      <c r="Q252" s="13">
        <v>2598</v>
      </c>
      <c r="R252" s="13">
        <v>2576</v>
      </c>
      <c r="S252" s="13">
        <v>2601</v>
      </c>
      <c r="T252" s="13">
        <v>2615</v>
      </c>
      <c r="U252" s="7">
        <f>T252-S252</f>
        <v>14</v>
      </c>
      <c r="V252" s="8">
        <f>U252/S252</f>
        <v>5.3825451749327183E-3</v>
      </c>
      <c r="W252" s="7">
        <f>T252-J252</f>
        <v>15</v>
      </c>
      <c r="X252" s="8">
        <f>W252/J252</f>
        <v>5.7692307692307696E-3</v>
      </c>
    </row>
    <row r="253" spans="1:24" s="9" customFormat="1" x14ac:dyDescent="0.2">
      <c r="A253" s="12">
        <v>62214</v>
      </c>
      <c r="B253" s="9" t="s">
        <v>80</v>
      </c>
      <c r="C253" s="13">
        <v>1801</v>
      </c>
      <c r="D253" s="13">
        <v>1836</v>
      </c>
      <c r="E253" s="13">
        <v>1837</v>
      </c>
      <c r="F253" s="13">
        <v>1842</v>
      </c>
      <c r="G253" s="13">
        <v>1841</v>
      </c>
      <c r="H253" s="13">
        <v>1846</v>
      </c>
      <c r="I253" s="13">
        <v>1806</v>
      </c>
      <c r="J253" s="13">
        <v>1779</v>
      </c>
      <c r="K253" s="13">
        <v>1770</v>
      </c>
      <c r="L253" s="13">
        <v>1770</v>
      </c>
      <c r="M253" s="13">
        <v>1774</v>
      </c>
      <c r="N253" s="13">
        <v>1756</v>
      </c>
      <c r="O253" s="13">
        <v>1783</v>
      </c>
      <c r="P253" s="13">
        <v>1802</v>
      </c>
      <c r="Q253" s="13">
        <v>1829</v>
      </c>
      <c r="R253" s="13">
        <v>1800</v>
      </c>
      <c r="S253" s="13">
        <v>1795</v>
      </c>
      <c r="T253" s="13">
        <v>1804</v>
      </c>
      <c r="U253" s="7">
        <f>T253-S253</f>
        <v>9</v>
      </c>
      <c r="V253" s="8">
        <f>U253/S253</f>
        <v>5.0139275766016714E-3</v>
      </c>
      <c r="W253" s="7">
        <f>T253-J253</f>
        <v>25</v>
      </c>
      <c r="X253" s="8">
        <f>W253/J253</f>
        <v>1.4052838673412029E-2</v>
      </c>
    </row>
    <row r="254" spans="1:24" s="9" customFormat="1" x14ac:dyDescent="0.2">
      <c r="A254" s="12">
        <v>62216</v>
      </c>
      <c r="B254" s="9" t="s">
        <v>42</v>
      </c>
      <c r="C254" s="13">
        <v>1358</v>
      </c>
      <c r="D254" s="13">
        <v>1352</v>
      </c>
      <c r="E254" s="13">
        <v>1356</v>
      </c>
      <c r="F254" s="13">
        <v>1365</v>
      </c>
      <c r="G254" s="13">
        <v>1382</v>
      </c>
      <c r="H254" s="13">
        <v>1358</v>
      </c>
      <c r="I254" s="13">
        <v>1359</v>
      </c>
      <c r="J254" s="13">
        <v>1336</v>
      </c>
      <c r="K254" s="13">
        <v>1333</v>
      </c>
      <c r="L254" s="13">
        <v>1331</v>
      </c>
      <c r="M254" s="13">
        <v>1324</v>
      </c>
      <c r="N254" s="13">
        <v>1317</v>
      </c>
      <c r="O254" s="13">
        <v>1285</v>
      </c>
      <c r="P254" s="13">
        <v>1297</v>
      </c>
      <c r="Q254" s="13">
        <v>1260</v>
      </c>
      <c r="R254" s="13">
        <v>1256</v>
      </c>
      <c r="S254" s="13">
        <v>1248</v>
      </c>
      <c r="T254" s="13">
        <v>1266</v>
      </c>
      <c r="U254" s="7">
        <f>T254-S254</f>
        <v>18</v>
      </c>
      <c r="V254" s="8">
        <f>U254/S254</f>
        <v>1.4423076923076924E-2</v>
      </c>
      <c r="W254" s="7">
        <f>T254-J254</f>
        <v>-70</v>
      </c>
      <c r="X254" s="8">
        <f>W254/J254</f>
        <v>-5.239520958083832E-2</v>
      </c>
    </row>
    <row r="255" spans="1:24" s="9" customFormat="1" x14ac:dyDescent="0.2">
      <c r="A255" s="12">
        <v>62219</v>
      </c>
      <c r="B255" s="9" t="s">
        <v>75</v>
      </c>
      <c r="C255" s="13">
        <v>6530</v>
      </c>
      <c r="D255" s="13">
        <v>6578</v>
      </c>
      <c r="E255" s="13">
        <v>6568</v>
      </c>
      <c r="F255" s="13">
        <v>6578</v>
      </c>
      <c r="G255" s="13">
        <v>6633</v>
      </c>
      <c r="H255" s="13">
        <v>6634</v>
      </c>
      <c r="I255" s="13">
        <v>6634</v>
      </c>
      <c r="J255" s="13">
        <v>6637</v>
      </c>
      <c r="K255" s="13">
        <v>6598</v>
      </c>
      <c r="L255" s="13">
        <v>6598</v>
      </c>
      <c r="M255" s="13">
        <v>6538</v>
      </c>
      <c r="N255" s="13">
        <v>6445</v>
      </c>
      <c r="O255" s="13">
        <v>6449</v>
      </c>
      <c r="P255" s="13">
        <v>6527</v>
      </c>
      <c r="Q255" s="13">
        <v>6534</v>
      </c>
      <c r="R255" s="13">
        <v>6561</v>
      </c>
      <c r="S255" s="13">
        <v>6650</v>
      </c>
      <c r="T255" s="13">
        <v>6689</v>
      </c>
      <c r="U255" s="7">
        <f>T255-S255</f>
        <v>39</v>
      </c>
      <c r="V255" s="8">
        <f>U255/S255</f>
        <v>5.8646616541353381E-3</v>
      </c>
      <c r="W255" s="7">
        <f>T255-J255</f>
        <v>52</v>
      </c>
      <c r="X255" s="8">
        <f>W255/J255</f>
        <v>7.8348651499171307E-3</v>
      </c>
    </row>
    <row r="256" spans="1:24" s="9" customFormat="1" x14ac:dyDescent="0.2">
      <c r="A256" s="12">
        <v>62220</v>
      </c>
      <c r="B256" s="9" t="s">
        <v>81</v>
      </c>
      <c r="C256" s="13">
        <v>2105</v>
      </c>
      <c r="D256" s="13">
        <v>2092</v>
      </c>
      <c r="E256" s="13">
        <v>2164</v>
      </c>
      <c r="F256" s="13">
        <v>2169</v>
      </c>
      <c r="G256" s="13">
        <v>2169</v>
      </c>
      <c r="H256" s="13">
        <v>2151</v>
      </c>
      <c r="I256" s="13">
        <v>2146</v>
      </c>
      <c r="J256" s="13">
        <v>2171</v>
      </c>
      <c r="K256" s="13">
        <v>2140</v>
      </c>
      <c r="L256" s="13">
        <v>2118</v>
      </c>
      <c r="M256" s="13">
        <v>2145</v>
      </c>
      <c r="N256" s="13">
        <v>2175</v>
      </c>
      <c r="O256" s="13">
        <v>2226</v>
      </c>
      <c r="P256" s="13">
        <v>2215</v>
      </c>
      <c r="Q256" s="13">
        <v>2243</v>
      </c>
      <c r="R256" s="13">
        <v>2243</v>
      </c>
      <c r="S256" s="13">
        <v>2248</v>
      </c>
      <c r="T256" s="13">
        <v>2225</v>
      </c>
      <c r="U256" s="7">
        <f>T256-S256</f>
        <v>-23</v>
      </c>
      <c r="V256" s="8">
        <f>U256/S256</f>
        <v>-1.0231316725978648E-2</v>
      </c>
      <c r="W256" s="7">
        <f>T256-J256</f>
        <v>54</v>
      </c>
      <c r="X256" s="8">
        <f>W256/J256</f>
        <v>2.487333026255182E-2</v>
      </c>
    </row>
    <row r="257" spans="1:24" s="9" customFormat="1" x14ac:dyDescent="0.2">
      <c r="A257" s="12">
        <v>62226</v>
      </c>
      <c r="B257" s="9" t="s">
        <v>84</v>
      </c>
      <c r="C257" s="13">
        <v>1423</v>
      </c>
      <c r="D257" s="13">
        <v>1413</v>
      </c>
      <c r="E257" s="13">
        <v>1415</v>
      </c>
      <c r="F257" s="13">
        <v>1427</v>
      </c>
      <c r="G257" s="13">
        <v>1413</v>
      </c>
      <c r="H257" s="13">
        <v>1413</v>
      </c>
      <c r="I257" s="13">
        <v>1403</v>
      </c>
      <c r="J257" s="13">
        <v>1427</v>
      </c>
      <c r="K257" s="13">
        <v>1413</v>
      </c>
      <c r="L257" s="13">
        <v>1403</v>
      </c>
      <c r="M257" s="13">
        <v>1387</v>
      </c>
      <c r="N257" s="13">
        <v>1402</v>
      </c>
      <c r="O257" s="13">
        <v>1420</v>
      </c>
      <c r="P257" s="13">
        <v>1437</v>
      </c>
      <c r="Q257" s="13">
        <v>1448</v>
      </c>
      <c r="R257" s="13">
        <v>1472</v>
      </c>
      <c r="S257" s="13">
        <v>1451</v>
      </c>
      <c r="T257" s="13">
        <v>1446</v>
      </c>
      <c r="U257" s="7">
        <f>T257-S257</f>
        <v>-5</v>
      </c>
      <c r="V257" s="8">
        <f>U257/S257</f>
        <v>-3.4458993797381117E-3</v>
      </c>
      <c r="W257" s="7">
        <f>T257-J257</f>
        <v>19</v>
      </c>
      <c r="X257" s="8">
        <f>W257/J257</f>
        <v>1.3314646110721794E-2</v>
      </c>
    </row>
    <row r="258" spans="1:24" s="9" customFormat="1" x14ac:dyDescent="0.2">
      <c r="A258" s="12">
        <v>62232</v>
      </c>
      <c r="B258" s="9" t="s">
        <v>46</v>
      </c>
      <c r="C258" s="13">
        <v>1436</v>
      </c>
      <c r="D258" s="13">
        <v>1478</v>
      </c>
      <c r="E258" s="13">
        <v>1480</v>
      </c>
      <c r="F258" s="13">
        <v>1489</v>
      </c>
      <c r="G258" s="13">
        <v>1489</v>
      </c>
      <c r="H258" s="13">
        <v>1513</v>
      </c>
      <c r="I258" s="13">
        <v>1544</v>
      </c>
      <c r="J258" s="13">
        <v>1510</v>
      </c>
      <c r="K258" s="13">
        <v>1515</v>
      </c>
      <c r="L258" s="13">
        <v>1519</v>
      </c>
      <c r="M258" s="13">
        <v>1501</v>
      </c>
      <c r="N258" s="13">
        <v>1503</v>
      </c>
      <c r="O258" s="13">
        <v>1525</v>
      </c>
      <c r="P258" s="13">
        <v>1537</v>
      </c>
      <c r="Q258" s="13">
        <v>1562</v>
      </c>
      <c r="R258" s="13">
        <v>1559</v>
      </c>
      <c r="S258" s="13">
        <v>1560</v>
      </c>
      <c r="T258" s="13">
        <v>1562</v>
      </c>
      <c r="U258" s="7">
        <f>T258-S258</f>
        <v>2</v>
      </c>
      <c r="V258" s="8">
        <f>U258/S258</f>
        <v>1.2820512820512821E-3</v>
      </c>
      <c r="W258" s="7">
        <f>T258-J258</f>
        <v>52</v>
      </c>
      <c r="X258" s="8">
        <f>W258/J258</f>
        <v>3.443708609271523E-2</v>
      </c>
    </row>
    <row r="259" spans="1:24" s="9" customFormat="1" x14ac:dyDescent="0.2">
      <c r="A259" s="12">
        <v>62233</v>
      </c>
      <c r="B259" s="9" t="s">
        <v>86</v>
      </c>
      <c r="C259" s="13">
        <v>3068</v>
      </c>
      <c r="D259" s="13">
        <v>3056</v>
      </c>
      <c r="E259" s="13">
        <v>3134</v>
      </c>
      <c r="F259" s="13">
        <v>3102</v>
      </c>
      <c r="G259" s="13">
        <v>3121</v>
      </c>
      <c r="H259" s="13">
        <v>3098</v>
      </c>
      <c r="I259" s="13">
        <v>3114</v>
      </c>
      <c r="J259" s="13">
        <v>3104</v>
      </c>
      <c r="K259" s="13">
        <v>3085</v>
      </c>
      <c r="L259" s="13">
        <v>3105</v>
      </c>
      <c r="M259" s="13">
        <v>3082</v>
      </c>
      <c r="N259" s="13">
        <v>3102</v>
      </c>
      <c r="O259" s="13">
        <v>3126</v>
      </c>
      <c r="P259" s="13">
        <v>3196</v>
      </c>
      <c r="Q259" s="13">
        <v>3200</v>
      </c>
      <c r="R259" s="13">
        <v>3180</v>
      </c>
      <c r="S259" s="13">
        <v>3150</v>
      </c>
      <c r="T259" s="13">
        <v>3165</v>
      </c>
      <c r="U259" s="7">
        <f>T259-S259</f>
        <v>15</v>
      </c>
      <c r="V259" s="8">
        <f>U259/S259</f>
        <v>4.7619047619047623E-3</v>
      </c>
      <c r="W259" s="7">
        <f>T259-J259</f>
        <v>61</v>
      </c>
      <c r="X259" s="8">
        <f>W259/J259</f>
        <v>1.9652061855670103E-2</v>
      </c>
    </row>
    <row r="260" spans="1:24" s="9" customFormat="1" x14ac:dyDescent="0.2">
      <c r="A260" s="12">
        <v>62235</v>
      </c>
      <c r="B260" s="9" t="s">
        <v>88</v>
      </c>
      <c r="C260" s="13">
        <v>2216</v>
      </c>
      <c r="D260" s="13">
        <v>2213</v>
      </c>
      <c r="E260" s="13">
        <v>2240</v>
      </c>
      <c r="F260" s="13">
        <v>2235</v>
      </c>
      <c r="G260" s="13">
        <v>2250</v>
      </c>
      <c r="H260" s="13">
        <v>2216</v>
      </c>
      <c r="I260" s="13">
        <v>2197</v>
      </c>
      <c r="J260" s="13">
        <v>2167</v>
      </c>
      <c r="K260" s="13">
        <v>2143</v>
      </c>
      <c r="L260" s="13">
        <v>2092</v>
      </c>
      <c r="M260" s="13">
        <v>2098</v>
      </c>
      <c r="N260" s="13">
        <v>2109</v>
      </c>
      <c r="O260" s="13">
        <v>2127</v>
      </c>
      <c r="P260" s="13">
        <v>2115</v>
      </c>
      <c r="Q260" s="13">
        <v>2095</v>
      </c>
      <c r="R260" s="13">
        <v>2069</v>
      </c>
      <c r="S260" s="13">
        <v>2049</v>
      </c>
      <c r="T260" s="13">
        <v>2050</v>
      </c>
      <c r="U260" s="7">
        <f>T260-S260</f>
        <v>1</v>
      </c>
      <c r="V260" s="8">
        <f>U260/S260</f>
        <v>4.880429477794046E-4</v>
      </c>
      <c r="W260" s="7">
        <f>T260-J260</f>
        <v>-117</v>
      </c>
      <c r="X260" s="8">
        <f>W260/J260</f>
        <v>-5.3991693585602213E-2</v>
      </c>
    </row>
    <row r="261" spans="1:24" s="9" customFormat="1" x14ac:dyDescent="0.2">
      <c r="A261" s="12">
        <v>62242</v>
      </c>
      <c r="B261" s="9" t="s">
        <v>254</v>
      </c>
      <c r="C261" s="13">
        <v>1138</v>
      </c>
      <c r="D261" s="13">
        <v>1131</v>
      </c>
      <c r="E261" s="13">
        <v>1123</v>
      </c>
      <c r="F261" s="13">
        <v>1119</v>
      </c>
      <c r="G261" s="13">
        <v>1110</v>
      </c>
      <c r="H261" s="13">
        <v>1100</v>
      </c>
      <c r="I261" s="13">
        <v>1117</v>
      </c>
      <c r="J261" s="13">
        <v>1103</v>
      </c>
      <c r="K261" s="13">
        <v>1092</v>
      </c>
      <c r="L261" s="13">
        <v>1068</v>
      </c>
      <c r="M261" s="13">
        <v>1070</v>
      </c>
      <c r="N261" s="13">
        <v>1083</v>
      </c>
      <c r="O261" s="13">
        <v>1071</v>
      </c>
      <c r="P261" s="13">
        <v>1065</v>
      </c>
      <c r="Q261" s="13">
        <v>1050</v>
      </c>
      <c r="R261" s="13">
        <v>1044</v>
      </c>
      <c r="S261" s="13">
        <v>1056</v>
      </c>
      <c r="T261" s="13">
        <v>1049</v>
      </c>
      <c r="U261" s="7">
        <f>T261-S261</f>
        <v>-7</v>
      </c>
      <c r="V261" s="8">
        <f>U261/S261</f>
        <v>-6.628787878787879E-3</v>
      </c>
      <c r="W261" s="7">
        <f>T261-J261</f>
        <v>-54</v>
      </c>
      <c r="X261" s="8">
        <f>W261/J261</f>
        <v>-4.8957388939256573E-2</v>
      </c>
    </row>
    <row r="262" spans="1:24" s="9" customFormat="1" x14ac:dyDescent="0.2">
      <c r="A262" s="12">
        <v>62244</v>
      </c>
      <c r="B262" s="9" t="s">
        <v>255</v>
      </c>
      <c r="C262" s="13">
        <v>1913</v>
      </c>
      <c r="D262" s="13">
        <v>1969</v>
      </c>
      <c r="E262" s="13">
        <v>1953</v>
      </c>
      <c r="F262" s="13">
        <v>1948</v>
      </c>
      <c r="G262" s="13">
        <v>1985</v>
      </c>
      <c r="H262" s="13">
        <v>1969</v>
      </c>
      <c r="I262" s="13">
        <v>2004</v>
      </c>
      <c r="J262" s="13">
        <v>2024</v>
      </c>
      <c r="K262" s="13">
        <v>2013</v>
      </c>
      <c r="L262" s="13">
        <v>1998</v>
      </c>
      <c r="M262" s="13">
        <v>1991</v>
      </c>
      <c r="N262" s="13">
        <v>2020</v>
      </c>
      <c r="O262" s="13">
        <v>2043</v>
      </c>
      <c r="P262" s="13">
        <v>2119</v>
      </c>
      <c r="Q262" s="13">
        <v>2111</v>
      </c>
      <c r="R262" s="13">
        <v>2143</v>
      </c>
      <c r="S262" s="13">
        <v>2159</v>
      </c>
      <c r="T262" s="13">
        <v>2156</v>
      </c>
      <c r="U262" s="7">
        <f>T262-S262</f>
        <v>-3</v>
      </c>
      <c r="V262" s="8">
        <f>U262/S262</f>
        <v>-1.3895321908290875E-3</v>
      </c>
      <c r="W262" s="7">
        <f>T262-J262</f>
        <v>132</v>
      </c>
      <c r="X262" s="8">
        <f>W262/J262</f>
        <v>6.5217391304347824E-2</v>
      </c>
    </row>
    <row r="263" spans="1:24" s="9" customFormat="1" x14ac:dyDescent="0.2">
      <c r="A263" s="12">
        <v>62245</v>
      </c>
      <c r="B263" s="9" t="s">
        <v>256</v>
      </c>
      <c r="C263" s="13">
        <v>1734</v>
      </c>
      <c r="D263" s="13">
        <v>1696</v>
      </c>
      <c r="E263" s="13">
        <v>1701</v>
      </c>
      <c r="F263" s="13">
        <v>1681</v>
      </c>
      <c r="G263" s="13">
        <v>1667</v>
      </c>
      <c r="H263" s="13">
        <v>1647</v>
      </c>
      <c r="I263" s="13">
        <v>1623</v>
      </c>
      <c r="J263" s="13">
        <v>1625</v>
      </c>
      <c r="K263" s="13">
        <v>1608</v>
      </c>
      <c r="L263" s="13">
        <v>1598</v>
      </c>
      <c r="M263" s="13">
        <v>1570</v>
      </c>
      <c r="N263" s="13">
        <v>1571</v>
      </c>
      <c r="O263" s="13">
        <v>1548</v>
      </c>
      <c r="P263" s="13">
        <v>1529</v>
      </c>
      <c r="Q263" s="13">
        <v>1501</v>
      </c>
      <c r="R263" s="13">
        <v>1502</v>
      </c>
      <c r="S263" s="13">
        <v>1487</v>
      </c>
      <c r="T263" s="13">
        <v>1480</v>
      </c>
      <c r="U263" s="7">
        <f>T263-S263</f>
        <v>-7</v>
      </c>
      <c r="V263" s="8">
        <f>U263/S263</f>
        <v>-4.707464694014795E-3</v>
      </c>
      <c r="W263" s="7">
        <f>T263-J263</f>
        <v>-145</v>
      </c>
      <c r="X263" s="8">
        <f>W263/J263</f>
        <v>-8.9230769230769225E-2</v>
      </c>
    </row>
    <row r="264" spans="1:24" s="9" customFormat="1" x14ac:dyDescent="0.2">
      <c r="A264" s="12">
        <v>62247</v>
      </c>
      <c r="B264" s="9" t="s">
        <v>91</v>
      </c>
      <c r="C264" s="13">
        <v>1498</v>
      </c>
      <c r="D264" s="13">
        <v>1478</v>
      </c>
      <c r="E264" s="13">
        <v>1509</v>
      </c>
      <c r="F264" s="13">
        <v>1474</v>
      </c>
      <c r="G264" s="13">
        <v>1498</v>
      </c>
      <c r="H264" s="13">
        <v>1487</v>
      </c>
      <c r="I264" s="13">
        <v>1482</v>
      </c>
      <c r="J264" s="13">
        <v>1472</v>
      </c>
      <c r="K264" s="13">
        <v>1468</v>
      </c>
      <c r="L264" s="13">
        <v>1439</v>
      </c>
      <c r="M264" s="13">
        <v>1454</v>
      </c>
      <c r="N264" s="13">
        <v>1451</v>
      </c>
      <c r="O264" s="13">
        <v>1409</v>
      </c>
      <c r="P264" s="13">
        <v>1437</v>
      </c>
      <c r="Q264" s="13">
        <v>1428</v>
      </c>
      <c r="R264" s="13">
        <v>1401</v>
      </c>
      <c r="S264" s="13">
        <v>1374</v>
      </c>
      <c r="T264" s="13">
        <v>1371</v>
      </c>
      <c r="U264" s="7">
        <f>T264-S264</f>
        <v>-3</v>
      </c>
      <c r="V264" s="8">
        <f>U264/S264</f>
        <v>-2.1834061135371178E-3</v>
      </c>
      <c r="W264" s="7">
        <f>T264-J264</f>
        <v>-101</v>
      </c>
      <c r="X264" s="8">
        <f>W264/J264</f>
        <v>-6.8614130434782608E-2</v>
      </c>
    </row>
    <row r="265" spans="1:24" s="9" customFormat="1" x14ac:dyDescent="0.2">
      <c r="A265" s="12">
        <v>62252</v>
      </c>
      <c r="B265" s="9" t="s">
        <v>47</v>
      </c>
      <c r="C265" s="13">
        <v>1476</v>
      </c>
      <c r="D265" s="13">
        <v>1473</v>
      </c>
      <c r="E265" s="13">
        <v>1466</v>
      </c>
      <c r="F265" s="13">
        <v>1481</v>
      </c>
      <c r="G265" s="13">
        <v>1479</v>
      </c>
      <c r="H265" s="13">
        <v>1468</v>
      </c>
      <c r="I265" s="13">
        <v>1478</v>
      </c>
      <c r="J265" s="13">
        <v>1468</v>
      </c>
      <c r="K265" s="13">
        <v>1453</v>
      </c>
      <c r="L265" s="13">
        <v>1449</v>
      </c>
      <c r="M265" s="13">
        <v>1436</v>
      </c>
      <c r="N265" s="13">
        <v>1416</v>
      </c>
      <c r="O265" s="13">
        <v>1412</v>
      </c>
      <c r="P265" s="13">
        <v>1423</v>
      </c>
      <c r="Q265" s="13">
        <v>1420</v>
      </c>
      <c r="R265" s="13">
        <v>1419</v>
      </c>
      <c r="S265" s="13">
        <v>1413</v>
      </c>
      <c r="T265" s="13">
        <v>1437</v>
      </c>
      <c r="U265" s="7">
        <f>T265-S265</f>
        <v>24</v>
      </c>
      <c r="V265" s="8">
        <f>U265/S265</f>
        <v>1.6985138004246284E-2</v>
      </c>
      <c r="W265" s="7">
        <f>T265-J265</f>
        <v>-31</v>
      </c>
      <c r="X265" s="8">
        <f>W265/J265</f>
        <v>-2.111716621253406E-2</v>
      </c>
    </row>
    <row r="266" spans="1:24" s="9" customFormat="1" x14ac:dyDescent="0.2">
      <c r="A266" s="12">
        <v>62256</v>
      </c>
      <c r="B266" s="9" t="s">
        <v>92</v>
      </c>
      <c r="C266" s="13">
        <v>2223</v>
      </c>
      <c r="D266" s="13">
        <v>2219</v>
      </c>
      <c r="E266" s="13">
        <v>2236</v>
      </c>
      <c r="F266" s="13">
        <v>2234</v>
      </c>
      <c r="G266" s="13">
        <v>2236</v>
      </c>
      <c r="H266" s="13">
        <v>2244</v>
      </c>
      <c r="I266" s="13">
        <v>2281</v>
      </c>
      <c r="J266" s="13">
        <v>2273</v>
      </c>
      <c r="K266" s="13">
        <v>2333</v>
      </c>
      <c r="L266" s="13">
        <v>2313</v>
      </c>
      <c r="M266" s="13">
        <v>2318</v>
      </c>
      <c r="N266" s="13">
        <v>2297</v>
      </c>
      <c r="O266" s="13">
        <v>2278</v>
      </c>
      <c r="P266" s="13">
        <v>2288</v>
      </c>
      <c r="Q266" s="13">
        <v>2254</v>
      </c>
      <c r="R266" s="13">
        <v>2172</v>
      </c>
      <c r="S266" s="13">
        <v>2171</v>
      </c>
      <c r="T266" s="13">
        <v>2215</v>
      </c>
      <c r="U266" s="7">
        <f>T266-S266</f>
        <v>44</v>
      </c>
      <c r="V266" s="8">
        <f>U266/S266</f>
        <v>2.026715799170889E-2</v>
      </c>
      <c r="W266" s="7">
        <f>T266-J266</f>
        <v>-58</v>
      </c>
      <c r="X266" s="8">
        <f>W266/J266</f>
        <v>-2.5516937967443906E-2</v>
      </c>
    </row>
    <row r="267" spans="1:24" s="9" customFormat="1" x14ac:dyDescent="0.2">
      <c r="A267" s="12">
        <v>62262</v>
      </c>
      <c r="B267" s="9" t="s">
        <v>95</v>
      </c>
      <c r="C267" s="13">
        <v>1544</v>
      </c>
      <c r="D267" s="13">
        <v>1533</v>
      </c>
      <c r="E267" s="13">
        <v>1540</v>
      </c>
      <c r="F267" s="13">
        <v>1534</v>
      </c>
      <c r="G267" s="13">
        <v>1502</v>
      </c>
      <c r="H267" s="13">
        <v>1470</v>
      </c>
      <c r="I267" s="13">
        <v>1467</v>
      </c>
      <c r="J267" s="13">
        <v>1463</v>
      </c>
      <c r="K267" s="13">
        <v>1437</v>
      </c>
      <c r="L267" s="13">
        <v>1422</v>
      </c>
      <c r="M267" s="13">
        <v>1420</v>
      </c>
      <c r="N267" s="13">
        <v>1415</v>
      </c>
      <c r="O267" s="13">
        <v>1422</v>
      </c>
      <c r="P267" s="13">
        <v>1435</v>
      </c>
      <c r="Q267" s="13">
        <v>1419</v>
      </c>
      <c r="R267" s="13">
        <v>1403</v>
      </c>
      <c r="S267" s="13">
        <v>1391</v>
      </c>
      <c r="T267" s="13">
        <v>1398</v>
      </c>
      <c r="U267" s="7">
        <f>T267-S267</f>
        <v>7</v>
      </c>
      <c r="V267" s="8">
        <f>U267/S267</f>
        <v>5.0323508267433505E-3</v>
      </c>
      <c r="W267" s="7">
        <f>T267-J267</f>
        <v>-65</v>
      </c>
      <c r="X267" s="8">
        <f>W267/J267</f>
        <v>-4.4429254955570742E-2</v>
      </c>
    </row>
    <row r="268" spans="1:24" s="9" customFormat="1" x14ac:dyDescent="0.2">
      <c r="A268" s="12">
        <v>62264</v>
      </c>
      <c r="B268" s="9" t="s">
        <v>94</v>
      </c>
      <c r="C268" s="13">
        <v>3504</v>
      </c>
      <c r="D268" s="13">
        <v>3532</v>
      </c>
      <c r="E268" s="13">
        <v>3525</v>
      </c>
      <c r="F268" s="13">
        <v>3557</v>
      </c>
      <c r="G268" s="13">
        <v>3573</v>
      </c>
      <c r="H268" s="13">
        <v>3579</v>
      </c>
      <c r="I268" s="13">
        <v>3617</v>
      </c>
      <c r="J268" s="13">
        <v>3641</v>
      </c>
      <c r="K268" s="13">
        <v>3671</v>
      </c>
      <c r="L268" s="13">
        <v>3672</v>
      </c>
      <c r="M268" s="13">
        <v>3696</v>
      </c>
      <c r="N268" s="13">
        <v>3686</v>
      </c>
      <c r="O268" s="13">
        <v>3704</v>
      </c>
      <c r="P268" s="13">
        <v>3706</v>
      </c>
      <c r="Q268" s="13">
        <v>3780</v>
      </c>
      <c r="R268" s="13">
        <v>3803</v>
      </c>
      <c r="S268" s="13">
        <v>3790</v>
      </c>
      <c r="T268" s="13">
        <v>3808</v>
      </c>
      <c r="U268" s="7">
        <f>T268-S268</f>
        <v>18</v>
      </c>
      <c r="V268" s="8">
        <f>U268/S268</f>
        <v>4.7493403693931397E-3</v>
      </c>
      <c r="W268" s="7">
        <f>T268-J268</f>
        <v>167</v>
      </c>
      <c r="X268" s="8">
        <f>W268/J268</f>
        <v>4.5866520186761878E-2</v>
      </c>
    </row>
    <row r="269" spans="1:24" s="9" customFormat="1" x14ac:dyDescent="0.2">
      <c r="A269" s="12">
        <v>62265</v>
      </c>
      <c r="B269" s="9" t="s">
        <v>76</v>
      </c>
      <c r="C269" s="13">
        <v>2151</v>
      </c>
      <c r="D269" s="13">
        <v>2134</v>
      </c>
      <c r="E269" s="13">
        <v>2163</v>
      </c>
      <c r="F269" s="13">
        <v>2143</v>
      </c>
      <c r="G269" s="13">
        <v>2142</v>
      </c>
      <c r="H269" s="13">
        <v>2142</v>
      </c>
      <c r="I269" s="13">
        <v>2127</v>
      </c>
      <c r="J269" s="13">
        <v>2100</v>
      </c>
      <c r="K269" s="13">
        <v>2074</v>
      </c>
      <c r="L269" s="13">
        <v>2058</v>
      </c>
      <c r="M269" s="13">
        <v>2038</v>
      </c>
      <c r="N269" s="13">
        <v>2037</v>
      </c>
      <c r="O269" s="13">
        <v>2042</v>
      </c>
      <c r="P269" s="13">
        <v>2033</v>
      </c>
      <c r="Q269" s="13">
        <v>2050</v>
      </c>
      <c r="R269" s="13">
        <v>2033</v>
      </c>
      <c r="S269" s="13">
        <v>2042</v>
      </c>
      <c r="T269" s="13">
        <v>2042</v>
      </c>
      <c r="U269" s="7">
        <f>T269-S269</f>
        <v>0</v>
      </c>
      <c r="V269" s="8">
        <f>U269/S269</f>
        <v>0</v>
      </c>
      <c r="W269" s="7">
        <f>T269-J269</f>
        <v>-58</v>
      </c>
      <c r="X269" s="8">
        <f>W269/J269</f>
        <v>-2.7619047619047619E-2</v>
      </c>
    </row>
    <row r="270" spans="1:24" s="9" customFormat="1" x14ac:dyDescent="0.2">
      <c r="A270" s="12">
        <v>62266</v>
      </c>
      <c r="B270" s="9" t="s">
        <v>292</v>
      </c>
      <c r="C270" s="13">
        <v>2356</v>
      </c>
      <c r="D270" s="13">
        <v>2363</v>
      </c>
      <c r="E270" s="13">
        <v>2368</v>
      </c>
      <c r="F270" s="13">
        <v>2366</v>
      </c>
      <c r="G270" s="13">
        <v>2401</v>
      </c>
      <c r="H270" s="13">
        <v>2382</v>
      </c>
      <c r="I270" s="13">
        <v>2370</v>
      </c>
      <c r="J270" s="13">
        <v>2390</v>
      </c>
      <c r="K270" s="13">
        <v>2398</v>
      </c>
      <c r="L270" s="13">
        <v>2372</v>
      </c>
      <c r="M270" s="13">
        <v>2399</v>
      </c>
      <c r="N270" s="13">
        <v>2408</v>
      </c>
      <c r="O270" s="13">
        <v>2404</v>
      </c>
      <c r="P270" s="13">
        <v>2407</v>
      </c>
      <c r="Q270" s="13">
        <v>2432</v>
      </c>
      <c r="R270" s="13">
        <v>2464</v>
      </c>
      <c r="S270" s="13">
        <v>2417</v>
      </c>
      <c r="T270" s="13">
        <v>2407</v>
      </c>
      <c r="U270" s="7">
        <f>T270-S270</f>
        <v>-10</v>
      </c>
      <c r="V270" s="8">
        <f>U270/S270</f>
        <v>-4.1373603640877119E-3</v>
      </c>
      <c r="W270" s="7">
        <f>T270-J270</f>
        <v>17</v>
      </c>
      <c r="X270" s="8">
        <f>W270/J270</f>
        <v>7.1129707112970713E-3</v>
      </c>
    </row>
    <row r="271" spans="1:24" s="9" customFormat="1" x14ac:dyDescent="0.2">
      <c r="A271" s="12">
        <v>62267</v>
      </c>
      <c r="B271" s="9" t="s">
        <v>39</v>
      </c>
      <c r="C271" s="13">
        <v>8362</v>
      </c>
      <c r="D271" s="13">
        <v>8348</v>
      </c>
      <c r="E271" s="13">
        <v>8365</v>
      </c>
      <c r="F271" s="13">
        <v>8361</v>
      </c>
      <c r="G271" s="13">
        <v>8344</v>
      </c>
      <c r="H271" s="13">
        <v>8307</v>
      </c>
      <c r="I271" s="13">
        <v>8341</v>
      </c>
      <c r="J271" s="13">
        <v>8344</v>
      </c>
      <c r="K271" s="13">
        <v>8315</v>
      </c>
      <c r="L271" s="13">
        <v>8261</v>
      </c>
      <c r="M271" s="13">
        <v>8285</v>
      </c>
      <c r="N271" s="13">
        <v>8232</v>
      </c>
      <c r="O271" s="13">
        <v>8237</v>
      </c>
      <c r="P271" s="13">
        <v>8408</v>
      </c>
      <c r="Q271" s="13">
        <v>8452</v>
      </c>
      <c r="R271" s="13">
        <v>8472</v>
      </c>
      <c r="S271" s="13">
        <v>8549</v>
      </c>
      <c r="T271" s="13">
        <v>8631</v>
      </c>
      <c r="U271" s="7">
        <f>T271-S271</f>
        <v>82</v>
      </c>
      <c r="V271" s="8">
        <f>U271/S271</f>
        <v>9.5917651187273373E-3</v>
      </c>
      <c r="W271" s="7">
        <f>T271-J271</f>
        <v>287</v>
      </c>
      <c r="X271" s="8">
        <f>W271/J271</f>
        <v>3.4395973154362415E-2</v>
      </c>
    </row>
    <row r="272" spans="1:24" s="9" customFormat="1" x14ac:dyDescent="0.2">
      <c r="A272" s="12">
        <v>62268</v>
      </c>
      <c r="B272" s="9" t="s">
        <v>79</v>
      </c>
      <c r="C272" s="13">
        <v>3212</v>
      </c>
      <c r="D272" s="13">
        <v>3186</v>
      </c>
      <c r="E272" s="13">
        <v>3159</v>
      </c>
      <c r="F272" s="13">
        <v>3170</v>
      </c>
      <c r="G272" s="13">
        <v>3170</v>
      </c>
      <c r="H272" s="13">
        <v>3171</v>
      </c>
      <c r="I272" s="13">
        <v>3177</v>
      </c>
      <c r="J272" s="13">
        <v>3168</v>
      </c>
      <c r="K272" s="13">
        <v>3172</v>
      </c>
      <c r="L272" s="13">
        <v>3171</v>
      </c>
      <c r="M272" s="13">
        <v>3166</v>
      </c>
      <c r="N272" s="13">
        <v>3124</v>
      </c>
      <c r="O272" s="13">
        <v>3145</v>
      </c>
      <c r="P272" s="13">
        <v>3152</v>
      </c>
      <c r="Q272" s="13">
        <v>3124</v>
      </c>
      <c r="R272" s="13">
        <v>3125</v>
      </c>
      <c r="S272" s="13">
        <v>3082</v>
      </c>
      <c r="T272" s="13">
        <v>3091</v>
      </c>
      <c r="U272" s="7">
        <f>T272-S272</f>
        <v>9</v>
      </c>
      <c r="V272" s="8">
        <f>U272/S272</f>
        <v>2.9201817001946787E-3</v>
      </c>
      <c r="W272" s="7">
        <f>T272-J272</f>
        <v>-77</v>
      </c>
      <c r="X272" s="8">
        <f>W272/J272</f>
        <v>-2.4305555555555556E-2</v>
      </c>
    </row>
    <row r="273" spans="1:24" s="9" customFormat="1" x14ac:dyDescent="0.2">
      <c r="A273" s="12">
        <v>62269</v>
      </c>
      <c r="B273" s="9" t="s">
        <v>43</v>
      </c>
      <c r="C273" s="13">
        <v>2130</v>
      </c>
      <c r="D273" s="13">
        <v>2113</v>
      </c>
      <c r="E273" s="13">
        <v>2118</v>
      </c>
      <c r="F273" s="13">
        <v>2127</v>
      </c>
      <c r="G273" s="13">
        <v>2126</v>
      </c>
      <c r="H273" s="13">
        <v>2092</v>
      </c>
      <c r="I273" s="13">
        <v>2096</v>
      </c>
      <c r="J273" s="13">
        <v>2090</v>
      </c>
      <c r="K273" s="13">
        <v>2063</v>
      </c>
      <c r="L273" s="13">
        <v>2039</v>
      </c>
      <c r="M273" s="13">
        <v>2046</v>
      </c>
      <c r="N273" s="13">
        <v>2040</v>
      </c>
      <c r="O273" s="13">
        <v>2017</v>
      </c>
      <c r="P273" s="13">
        <v>2032</v>
      </c>
      <c r="Q273" s="13">
        <v>2080</v>
      </c>
      <c r="R273" s="13">
        <v>2114</v>
      </c>
      <c r="S273" s="13">
        <v>2071</v>
      </c>
      <c r="T273" s="13">
        <v>2071</v>
      </c>
      <c r="U273" s="7">
        <f>T273-S273</f>
        <v>0</v>
      </c>
      <c r="V273" s="8">
        <f>U273/S273</f>
        <v>0</v>
      </c>
      <c r="W273" s="7">
        <f>T273-J273</f>
        <v>-19</v>
      </c>
      <c r="X273" s="8">
        <f>W273/J273</f>
        <v>-9.0909090909090905E-3</v>
      </c>
    </row>
    <row r="274" spans="1:24" s="9" customFormat="1" x14ac:dyDescent="0.2">
      <c r="A274" s="12">
        <v>62270</v>
      </c>
      <c r="B274" s="9" t="s">
        <v>82</v>
      </c>
      <c r="C274" s="13">
        <v>2149</v>
      </c>
      <c r="D274" s="13">
        <v>2127</v>
      </c>
      <c r="E274" s="13">
        <v>2129</v>
      </c>
      <c r="F274" s="13">
        <v>2148</v>
      </c>
      <c r="G274" s="13">
        <v>2163</v>
      </c>
      <c r="H274" s="13">
        <v>2172</v>
      </c>
      <c r="I274" s="13">
        <v>2159</v>
      </c>
      <c r="J274" s="13">
        <v>2147</v>
      </c>
      <c r="K274" s="13">
        <v>2137</v>
      </c>
      <c r="L274" s="13">
        <v>2123</v>
      </c>
      <c r="M274" s="13">
        <v>2138</v>
      </c>
      <c r="N274" s="13">
        <v>2157</v>
      </c>
      <c r="O274" s="13">
        <v>2133</v>
      </c>
      <c r="P274" s="13">
        <v>2106</v>
      </c>
      <c r="Q274" s="13">
        <v>2114</v>
      </c>
      <c r="R274" s="13">
        <v>2135</v>
      </c>
      <c r="S274" s="13">
        <v>2130</v>
      </c>
      <c r="T274" s="13">
        <v>2118</v>
      </c>
      <c r="U274" s="7">
        <f>T274-S274</f>
        <v>-12</v>
      </c>
      <c r="V274" s="8">
        <f>U274/S274</f>
        <v>-5.6338028169014088E-3</v>
      </c>
      <c r="W274" s="7">
        <f>T274-J274</f>
        <v>-29</v>
      </c>
      <c r="X274" s="8">
        <f>W274/J274</f>
        <v>-1.3507219375873311E-2</v>
      </c>
    </row>
    <row r="275" spans="1:24" s="9" customFormat="1" x14ac:dyDescent="0.2">
      <c r="A275" s="12">
        <v>62271</v>
      </c>
      <c r="B275" s="9" t="s">
        <v>44</v>
      </c>
      <c r="C275" s="13">
        <v>3734</v>
      </c>
      <c r="D275" s="13">
        <v>3698</v>
      </c>
      <c r="E275" s="13">
        <v>3733</v>
      </c>
      <c r="F275" s="13">
        <v>3732</v>
      </c>
      <c r="G275" s="13">
        <v>3759</v>
      </c>
      <c r="H275" s="13">
        <v>3773</v>
      </c>
      <c r="I275" s="13">
        <v>3747</v>
      </c>
      <c r="J275" s="13">
        <v>3758</v>
      </c>
      <c r="K275" s="13">
        <v>3739</v>
      </c>
      <c r="L275" s="13">
        <v>3712</v>
      </c>
      <c r="M275" s="13">
        <v>3668</v>
      </c>
      <c r="N275" s="13">
        <v>3669</v>
      </c>
      <c r="O275" s="13">
        <v>3693</v>
      </c>
      <c r="P275" s="13">
        <v>3705</v>
      </c>
      <c r="Q275" s="13">
        <v>3719</v>
      </c>
      <c r="R275" s="13">
        <v>3720</v>
      </c>
      <c r="S275" s="13">
        <v>3736</v>
      </c>
      <c r="T275" s="13">
        <v>3762</v>
      </c>
      <c r="U275" s="7">
        <f>T275-S275</f>
        <v>26</v>
      </c>
      <c r="V275" s="8">
        <f>U275/S275</f>
        <v>6.9593147751605992E-3</v>
      </c>
      <c r="W275" s="7">
        <f>T275-J275</f>
        <v>4</v>
      </c>
      <c r="X275" s="8">
        <f>W275/J275</f>
        <v>1.0643959552953698E-3</v>
      </c>
    </row>
    <row r="276" spans="1:24" s="9" customFormat="1" x14ac:dyDescent="0.2">
      <c r="A276" s="12">
        <v>62272</v>
      </c>
      <c r="B276" s="9" t="s">
        <v>83</v>
      </c>
      <c r="C276" s="13">
        <v>2719</v>
      </c>
      <c r="D276" s="13">
        <v>2722</v>
      </c>
      <c r="E276" s="13">
        <v>2746</v>
      </c>
      <c r="F276" s="13">
        <v>2726</v>
      </c>
      <c r="G276" s="13">
        <v>2734</v>
      </c>
      <c r="H276" s="13">
        <v>2744</v>
      </c>
      <c r="I276" s="13">
        <v>2755</v>
      </c>
      <c r="J276" s="13">
        <v>2754</v>
      </c>
      <c r="K276" s="13">
        <v>2750</v>
      </c>
      <c r="L276" s="13">
        <v>2806</v>
      </c>
      <c r="M276" s="13">
        <v>2796</v>
      </c>
      <c r="N276" s="13">
        <v>2784</v>
      </c>
      <c r="O276" s="13">
        <v>2810</v>
      </c>
      <c r="P276" s="13">
        <v>2853</v>
      </c>
      <c r="Q276" s="13">
        <v>2866</v>
      </c>
      <c r="R276" s="13">
        <v>2954</v>
      </c>
      <c r="S276" s="13">
        <v>2935</v>
      </c>
      <c r="T276" s="13">
        <v>2964</v>
      </c>
      <c r="U276" s="7">
        <f>T276-S276</f>
        <v>29</v>
      </c>
      <c r="V276" s="8">
        <f>U276/S276</f>
        <v>9.8807495741056219E-3</v>
      </c>
      <c r="W276" s="7">
        <f>T276-J276</f>
        <v>210</v>
      </c>
      <c r="X276" s="8">
        <f>W276/J276</f>
        <v>7.6252723311546838E-2</v>
      </c>
    </row>
    <row r="277" spans="1:24" s="9" customFormat="1" x14ac:dyDescent="0.2">
      <c r="A277" s="12">
        <v>62273</v>
      </c>
      <c r="B277" s="9" t="s">
        <v>45</v>
      </c>
      <c r="C277" s="13">
        <v>1862</v>
      </c>
      <c r="D277" s="13">
        <v>1891</v>
      </c>
      <c r="E277" s="13">
        <v>1883</v>
      </c>
      <c r="F277" s="13">
        <v>1866</v>
      </c>
      <c r="G277" s="13">
        <v>1885</v>
      </c>
      <c r="H277" s="13">
        <v>1883</v>
      </c>
      <c r="I277" s="13">
        <v>1851</v>
      </c>
      <c r="J277" s="13">
        <v>1834</v>
      </c>
      <c r="K277" s="13">
        <v>1870</v>
      </c>
      <c r="L277" s="13">
        <v>1866</v>
      </c>
      <c r="M277" s="13">
        <v>1871</v>
      </c>
      <c r="N277" s="13">
        <v>1891</v>
      </c>
      <c r="O277" s="13">
        <v>1900</v>
      </c>
      <c r="P277" s="13">
        <v>1880</v>
      </c>
      <c r="Q277" s="13">
        <v>1860</v>
      </c>
      <c r="R277" s="13">
        <v>1895</v>
      </c>
      <c r="S277" s="13">
        <v>1876</v>
      </c>
      <c r="T277" s="13">
        <v>1870</v>
      </c>
      <c r="U277" s="7">
        <f>T277-S277</f>
        <v>-6</v>
      </c>
      <c r="V277" s="8">
        <f>U277/S277</f>
        <v>-3.1982942430703624E-3</v>
      </c>
      <c r="W277" s="7">
        <f>T277-J277</f>
        <v>36</v>
      </c>
      <c r="X277" s="8">
        <f>W277/J277</f>
        <v>1.9629225736095966E-2</v>
      </c>
    </row>
    <row r="278" spans="1:24" s="9" customFormat="1" x14ac:dyDescent="0.2">
      <c r="A278" s="12">
        <v>62274</v>
      </c>
      <c r="B278" s="9" t="s">
        <v>85</v>
      </c>
      <c r="C278" s="13">
        <v>1472</v>
      </c>
      <c r="D278" s="13">
        <v>1479</v>
      </c>
      <c r="E278" s="13">
        <v>1506</v>
      </c>
      <c r="F278" s="13">
        <v>1524</v>
      </c>
      <c r="G278" s="13">
        <v>1541</v>
      </c>
      <c r="H278" s="13">
        <v>1502</v>
      </c>
      <c r="I278" s="13">
        <v>1498</v>
      </c>
      <c r="J278" s="13">
        <v>1478</v>
      </c>
      <c r="K278" s="13">
        <v>1455</v>
      </c>
      <c r="L278" s="13">
        <v>1437</v>
      </c>
      <c r="M278" s="13">
        <v>1442</v>
      </c>
      <c r="N278" s="13">
        <v>1447</v>
      </c>
      <c r="O278" s="13">
        <v>1445</v>
      </c>
      <c r="P278" s="13">
        <v>1467</v>
      </c>
      <c r="Q278" s="13">
        <v>1458</v>
      </c>
      <c r="R278" s="13">
        <v>1459</v>
      </c>
      <c r="S278" s="13">
        <v>1495</v>
      </c>
      <c r="T278" s="13">
        <v>1502</v>
      </c>
      <c r="U278" s="7">
        <f>T278-S278</f>
        <v>7</v>
      </c>
      <c r="V278" s="8">
        <f>U278/S278</f>
        <v>4.6822742474916385E-3</v>
      </c>
      <c r="W278" s="7">
        <f>T278-J278</f>
        <v>24</v>
      </c>
      <c r="X278" s="8">
        <f>W278/J278</f>
        <v>1.6238159675236806E-2</v>
      </c>
    </row>
    <row r="279" spans="1:24" s="9" customFormat="1" x14ac:dyDescent="0.2">
      <c r="A279" s="12">
        <v>62275</v>
      </c>
      <c r="B279" s="9" t="s">
        <v>87</v>
      </c>
      <c r="C279" s="13">
        <v>6325</v>
      </c>
      <c r="D279" s="13">
        <v>6339</v>
      </c>
      <c r="E279" s="13">
        <v>6312</v>
      </c>
      <c r="F279" s="13">
        <v>6345</v>
      </c>
      <c r="G279" s="13">
        <v>6266</v>
      </c>
      <c r="H279" s="13">
        <v>6268</v>
      </c>
      <c r="I279" s="13">
        <v>6234</v>
      </c>
      <c r="J279" s="13">
        <v>6211</v>
      </c>
      <c r="K279" s="13">
        <v>6157</v>
      </c>
      <c r="L279" s="13">
        <v>6157</v>
      </c>
      <c r="M279" s="13">
        <v>6143</v>
      </c>
      <c r="N279" s="13">
        <v>6154</v>
      </c>
      <c r="O279" s="13">
        <v>6072</v>
      </c>
      <c r="P279" s="13">
        <v>6050</v>
      </c>
      <c r="Q279" s="13">
        <v>6041</v>
      </c>
      <c r="R279" s="13">
        <v>6057</v>
      </c>
      <c r="S279" s="13">
        <v>6054</v>
      </c>
      <c r="T279" s="13">
        <v>6016</v>
      </c>
      <c r="U279" s="7">
        <f>T279-S279</f>
        <v>-38</v>
      </c>
      <c r="V279" s="8">
        <f>U279/S279</f>
        <v>-6.2768417575156917E-3</v>
      </c>
      <c r="W279" s="7">
        <f>T279-J279</f>
        <v>-195</v>
      </c>
      <c r="X279" s="8">
        <f>W279/J279</f>
        <v>-3.1395910481403957E-2</v>
      </c>
    </row>
    <row r="280" spans="1:24" s="9" customFormat="1" x14ac:dyDescent="0.2">
      <c r="A280" s="12">
        <v>62276</v>
      </c>
      <c r="B280" s="9" t="s">
        <v>89</v>
      </c>
      <c r="C280" s="13">
        <v>1488</v>
      </c>
      <c r="D280" s="13">
        <v>1461</v>
      </c>
      <c r="E280" s="13">
        <v>1445</v>
      </c>
      <c r="F280" s="13">
        <v>1446</v>
      </c>
      <c r="G280" s="13">
        <v>1464</v>
      </c>
      <c r="H280" s="13">
        <v>1497</v>
      </c>
      <c r="I280" s="13">
        <v>1473</v>
      </c>
      <c r="J280" s="13">
        <v>1487</v>
      </c>
      <c r="K280" s="13">
        <v>1467</v>
      </c>
      <c r="L280" s="13">
        <v>1474</v>
      </c>
      <c r="M280" s="13">
        <v>1453</v>
      </c>
      <c r="N280" s="13">
        <v>1465</v>
      </c>
      <c r="O280" s="13">
        <v>1482</v>
      </c>
      <c r="P280" s="13">
        <v>1463</v>
      </c>
      <c r="Q280" s="13">
        <v>1473</v>
      </c>
      <c r="R280" s="13">
        <v>1452</v>
      </c>
      <c r="S280" s="13">
        <v>1457</v>
      </c>
      <c r="T280" s="13">
        <v>1457</v>
      </c>
      <c r="U280" s="7">
        <f>T280-S280</f>
        <v>0</v>
      </c>
      <c r="V280" s="8">
        <f>U280/S280</f>
        <v>0</v>
      </c>
      <c r="W280" s="7">
        <f>T280-J280</f>
        <v>-30</v>
      </c>
      <c r="X280" s="8">
        <f>W280/J280</f>
        <v>-2.0174848688634835E-2</v>
      </c>
    </row>
    <row r="281" spans="1:24" s="9" customFormat="1" x14ac:dyDescent="0.2">
      <c r="A281" s="12">
        <v>62277</v>
      </c>
      <c r="B281" s="9" t="s">
        <v>90</v>
      </c>
      <c r="C281" s="13">
        <v>2882</v>
      </c>
      <c r="D281" s="13">
        <v>2849</v>
      </c>
      <c r="E281" s="13">
        <v>2833</v>
      </c>
      <c r="F281" s="13">
        <v>2814</v>
      </c>
      <c r="G281" s="13">
        <v>2798</v>
      </c>
      <c r="H281" s="13">
        <v>2814</v>
      </c>
      <c r="I281" s="13">
        <v>2814</v>
      </c>
      <c r="J281" s="13">
        <v>2785</v>
      </c>
      <c r="K281" s="13">
        <v>2783</v>
      </c>
      <c r="L281" s="13">
        <v>2804</v>
      </c>
      <c r="M281" s="13">
        <v>2782</v>
      </c>
      <c r="N281" s="13">
        <v>2745</v>
      </c>
      <c r="O281" s="13">
        <v>2720</v>
      </c>
      <c r="P281" s="13">
        <v>2676</v>
      </c>
      <c r="Q281" s="13">
        <v>2703</v>
      </c>
      <c r="R281" s="13">
        <v>2657</v>
      </c>
      <c r="S281" s="13">
        <v>2634</v>
      </c>
      <c r="T281" s="13">
        <v>2642</v>
      </c>
      <c r="U281" s="7">
        <f>T281-S281</f>
        <v>8</v>
      </c>
      <c r="V281" s="8">
        <f>U281/S281</f>
        <v>3.0372057706909645E-3</v>
      </c>
      <c r="W281" s="7">
        <f>T281-J281</f>
        <v>-143</v>
      </c>
      <c r="X281" s="8">
        <f>W281/J281</f>
        <v>-5.134649910233393E-2</v>
      </c>
    </row>
    <row r="282" spans="1:24" s="9" customFormat="1" x14ac:dyDescent="0.2">
      <c r="A282" s="12">
        <v>62278</v>
      </c>
      <c r="B282" s="9" t="s">
        <v>93</v>
      </c>
      <c r="C282" s="13">
        <v>5075</v>
      </c>
      <c r="D282" s="13">
        <v>5052</v>
      </c>
      <c r="E282" s="13">
        <v>5051</v>
      </c>
      <c r="F282" s="13">
        <v>5031</v>
      </c>
      <c r="G282" s="13">
        <v>4995</v>
      </c>
      <c r="H282" s="13">
        <v>4955</v>
      </c>
      <c r="I282" s="13">
        <v>4944</v>
      </c>
      <c r="J282" s="13">
        <v>4899</v>
      </c>
      <c r="K282" s="13">
        <v>4851</v>
      </c>
      <c r="L282" s="13">
        <v>4807</v>
      </c>
      <c r="M282" s="13">
        <v>4811</v>
      </c>
      <c r="N282" s="13">
        <v>4829</v>
      </c>
      <c r="O282" s="13">
        <v>4816</v>
      </c>
      <c r="P282" s="13">
        <v>4824</v>
      </c>
      <c r="Q282" s="13">
        <v>4781</v>
      </c>
      <c r="R282" s="13">
        <v>4760</v>
      </c>
      <c r="S282" s="13">
        <v>4731</v>
      </c>
      <c r="T282" s="13">
        <v>4707</v>
      </c>
      <c r="U282" s="7">
        <f>T282-S282</f>
        <v>-24</v>
      </c>
      <c r="V282" s="8">
        <f>U282/S282</f>
        <v>-5.0729232720355105E-3</v>
      </c>
      <c r="W282" s="7">
        <f>T282-J282</f>
        <v>-192</v>
      </c>
      <c r="X282" s="8">
        <f>W282/J282</f>
        <v>-3.9191671769748929E-2</v>
      </c>
    </row>
    <row r="283" spans="1:24" s="9" customFormat="1" x14ac:dyDescent="0.2">
      <c r="A283" s="12">
        <v>62279</v>
      </c>
      <c r="B283" s="9" t="s">
        <v>293</v>
      </c>
      <c r="C283" s="13">
        <v>1784</v>
      </c>
      <c r="D283" s="13">
        <v>1735</v>
      </c>
      <c r="E283" s="13">
        <v>1825</v>
      </c>
      <c r="F283" s="13">
        <v>1759</v>
      </c>
      <c r="G283" s="13">
        <v>1760</v>
      </c>
      <c r="H283" s="13">
        <v>1695</v>
      </c>
      <c r="I283" s="13">
        <v>1693</v>
      </c>
      <c r="J283" s="13">
        <v>1682</v>
      </c>
      <c r="K283" s="13">
        <v>1659</v>
      </c>
      <c r="L283" s="13">
        <v>1628</v>
      </c>
      <c r="M283" s="13">
        <v>1607</v>
      </c>
      <c r="N283" s="13">
        <v>1577</v>
      </c>
      <c r="O283" s="13">
        <v>1557</v>
      </c>
      <c r="P283" s="13">
        <v>1546</v>
      </c>
      <c r="Q283" s="13">
        <v>1540</v>
      </c>
      <c r="R283" s="13">
        <v>1532</v>
      </c>
      <c r="S283" s="13">
        <v>1523</v>
      </c>
      <c r="T283" s="13">
        <v>1477</v>
      </c>
      <c r="U283" s="7">
        <f>T283-S283</f>
        <v>-46</v>
      </c>
      <c r="V283" s="8">
        <f>U283/S283</f>
        <v>-3.0203545633617858E-2</v>
      </c>
      <c r="W283" s="7">
        <f>T283-J283</f>
        <v>-205</v>
      </c>
      <c r="X283" s="8">
        <f>W283/J283</f>
        <v>-0.12187871581450654</v>
      </c>
    </row>
    <row r="284" spans="1:24" s="9" customFormat="1" x14ac:dyDescent="0.2">
      <c r="A284" s="12">
        <v>62311</v>
      </c>
      <c r="B284" s="9" t="s">
        <v>28</v>
      </c>
      <c r="C284" s="13">
        <v>1350</v>
      </c>
      <c r="D284" s="13">
        <v>1366</v>
      </c>
      <c r="E284" s="13">
        <v>1384</v>
      </c>
      <c r="F284" s="13">
        <v>1366</v>
      </c>
      <c r="G284" s="13">
        <v>1370</v>
      </c>
      <c r="H284" s="13">
        <v>1341</v>
      </c>
      <c r="I284" s="13">
        <v>1360</v>
      </c>
      <c r="J284" s="13">
        <v>1370</v>
      </c>
      <c r="K284" s="13">
        <v>1362</v>
      </c>
      <c r="L284" s="13">
        <v>1386</v>
      </c>
      <c r="M284" s="13">
        <v>1394</v>
      </c>
      <c r="N284" s="13">
        <v>1365</v>
      </c>
      <c r="O284" s="13">
        <v>1338</v>
      </c>
      <c r="P284" s="13">
        <v>1363</v>
      </c>
      <c r="Q284" s="13">
        <v>1334</v>
      </c>
      <c r="R284" s="13">
        <v>1334</v>
      </c>
      <c r="S284" s="13">
        <v>1342</v>
      </c>
      <c r="T284" s="13">
        <v>1358</v>
      </c>
      <c r="U284" s="7">
        <f>T284-S284</f>
        <v>16</v>
      </c>
      <c r="V284" s="8">
        <f>U284/S284</f>
        <v>1.1922503725782414E-2</v>
      </c>
      <c r="W284" s="7">
        <f>T284-J284</f>
        <v>-12</v>
      </c>
      <c r="X284" s="8">
        <f>W284/J284</f>
        <v>-8.7591240875912416E-3</v>
      </c>
    </row>
    <row r="285" spans="1:24" s="9" customFormat="1" x14ac:dyDescent="0.2">
      <c r="A285" s="12">
        <v>62314</v>
      </c>
      <c r="B285" s="9" t="s">
        <v>29</v>
      </c>
      <c r="C285" s="13">
        <v>1221</v>
      </c>
      <c r="D285" s="13">
        <v>1219</v>
      </c>
      <c r="E285" s="13">
        <v>1212</v>
      </c>
      <c r="F285" s="13">
        <v>1211</v>
      </c>
      <c r="G285" s="13">
        <v>1207</v>
      </c>
      <c r="H285" s="13">
        <v>1209</v>
      </c>
      <c r="I285" s="13">
        <v>1213</v>
      </c>
      <c r="J285" s="13">
        <v>1211</v>
      </c>
      <c r="K285" s="13">
        <v>1228</v>
      </c>
      <c r="L285" s="13">
        <v>1211</v>
      </c>
      <c r="M285" s="13">
        <v>1228</v>
      </c>
      <c r="N285" s="13">
        <v>1245</v>
      </c>
      <c r="O285" s="13">
        <v>1241</v>
      </c>
      <c r="P285" s="13">
        <v>1256</v>
      </c>
      <c r="Q285" s="13">
        <v>1292</v>
      </c>
      <c r="R285" s="13">
        <v>1303</v>
      </c>
      <c r="S285" s="13">
        <v>1310</v>
      </c>
      <c r="T285" s="13">
        <v>1334</v>
      </c>
      <c r="U285" s="7">
        <f>T285-S285</f>
        <v>24</v>
      </c>
      <c r="V285" s="8">
        <f>U285/S285</f>
        <v>1.8320610687022901E-2</v>
      </c>
      <c r="W285" s="7">
        <f>T285-J285</f>
        <v>123</v>
      </c>
      <c r="X285" s="8">
        <f>W285/J285</f>
        <v>0.10156895127993394</v>
      </c>
    </row>
    <row r="286" spans="1:24" s="9" customFormat="1" x14ac:dyDescent="0.2">
      <c r="A286" s="12">
        <v>62326</v>
      </c>
      <c r="B286" s="9" t="s">
        <v>164</v>
      </c>
      <c r="C286" s="13">
        <v>1876</v>
      </c>
      <c r="D286" s="13">
        <v>1866</v>
      </c>
      <c r="E286" s="13">
        <v>1859</v>
      </c>
      <c r="F286" s="13">
        <v>1810</v>
      </c>
      <c r="G286" s="13">
        <v>1819</v>
      </c>
      <c r="H286" s="13">
        <v>1807</v>
      </c>
      <c r="I286" s="13">
        <v>1799</v>
      </c>
      <c r="J286" s="13">
        <v>1784</v>
      </c>
      <c r="K286" s="13">
        <v>1793</v>
      </c>
      <c r="L286" s="13">
        <v>1802</v>
      </c>
      <c r="M286" s="13">
        <v>1789</v>
      </c>
      <c r="N286" s="13">
        <v>1775</v>
      </c>
      <c r="O286" s="13">
        <v>1752</v>
      </c>
      <c r="P286" s="13">
        <v>1733</v>
      </c>
      <c r="Q286" s="13">
        <v>1735</v>
      </c>
      <c r="R286" s="13">
        <v>1753</v>
      </c>
      <c r="S286" s="13">
        <v>1747</v>
      </c>
      <c r="T286" s="13">
        <v>1754</v>
      </c>
      <c r="U286" s="7">
        <f>T286-S286</f>
        <v>7</v>
      </c>
      <c r="V286" s="8">
        <f>U286/S286</f>
        <v>4.0068689181453924E-3</v>
      </c>
      <c r="W286" s="7">
        <f>T286-J286</f>
        <v>-30</v>
      </c>
      <c r="X286" s="8">
        <f>W286/J286</f>
        <v>-1.6816143497757848E-2</v>
      </c>
    </row>
    <row r="287" spans="1:24" s="9" customFormat="1" x14ac:dyDescent="0.2">
      <c r="A287" s="12">
        <v>62330</v>
      </c>
      <c r="B287" s="9" t="s">
        <v>32</v>
      </c>
      <c r="C287" s="13">
        <v>1772</v>
      </c>
      <c r="D287" s="13">
        <v>1767</v>
      </c>
      <c r="E287" s="13">
        <v>1757</v>
      </c>
      <c r="F287" s="13">
        <v>1761</v>
      </c>
      <c r="G287" s="13">
        <v>1768</v>
      </c>
      <c r="H287" s="13">
        <v>1768</v>
      </c>
      <c r="I287" s="13">
        <v>1742</v>
      </c>
      <c r="J287" s="13">
        <v>1745</v>
      </c>
      <c r="K287" s="13">
        <v>1709</v>
      </c>
      <c r="L287" s="13">
        <v>1697</v>
      </c>
      <c r="M287" s="13">
        <v>1665</v>
      </c>
      <c r="N287" s="13">
        <v>1678</v>
      </c>
      <c r="O287" s="13">
        <v>1671</v>
      </c>
      <c r="P287" s="13">
        <v>1641</v>
      </c>
      <c r="Q287" s="13">
        <v>1641</v>
      </c>
      <c r="R287" s="13">
        <v>1645</v>
      </c>
      <c r="S287" s="13">
        <v>1653</v>
      </c>
      <c r="T287" s="13">
        <v>1638</v>
      </c>
      <c r="U287" s="7">
        <f>T287-S287</f>
        <v>-15</v>
      </c>
      <c r="V287" s="8">
        <f>U287/S287</f>
        <v>-9.0744101633393835E-3</v>
      </c>
      <c r="W287" s="7">
        <f>T287-J287</f>
        <v>-107</v>
      </c>
      <c r="X287" s="8">
        <f>W287/J287</f>
        <v>-6.1318051575931232E-2</v>
      </c>
    </row>
    <row r="288" spans="1:24" s="9" customFormat="1" x14ac:dyDescent="0.2">
      <c r="A288" s="12">
        <v>62332</v>
      </c>
      <c r="B288" s="9" t="s">
        <v>33</v>
      </c>
      <c r="C288" s="13">
        <v>1692</v>
      </c>
      <c r="D288" s="13">
        <v>1678</v>
      </c>
      <c r="E288" s="13">
        <v>1664</v>
      </c>
      <c r="F288" s="13">
        <v>1661</v>
      </c>
      <c r="G288" s="13">
        <v>1672</v>
      </c>
      <c r="H288" s="13">
        <v>1665</v>
      </c>
      <c r="I288" s="13">
        <v>1661</v>
      </c>
      <c r="J288" s="13">
        <v>1631</v>
      </c>
      <c r="K288" s="13">
        <v>1641</v>
      </c>
      <c r="L288" s="13">
        <v>1631</v>
      </c>
      <c r="M288" s="13">
        <v>1608</v>
      </c>
      <c r="N288" s="13">
        <v>1615</v>
      </c>
      <c r="O288" s="13">
        <v>1598</v>
      </c>
      <c r="P288" s="13">
        <v>1590</v>
      </c>
      <c r="Q288" s="13">
        <v>1585</v>
      </c>
      <c r="R288" s="13">
        <v>1577</v>
      </c>
      <c r="S288" s="13">
        <v>1557</v>
      </c>
      <c r="T288" s="13">
        <v>1559</v>
      </c>
      <c r="U288" s="7">
        <f>T288-S288</f>
        <v>2</v>
      </c>
      <c r="V288" s="8">
        <f>U288/S288</f>
        <v>1.2845215157353885E-3</v>
      </c>
      <c r="W288" s="7">
        <f>T288-J288</f>
        <v>-72</v>
      </c>
      <c r="X288" s="8">
        <f>W288/J288</f>
        <v>-4.4144696505211529E-2</v>
      </c>
    </row>
    <row r="289" spans="1:24" s="9" customFormat="1" x14ac:dyDescent="0.2">
      <c r="A289" s="12">
        <v>62335</v>
      </c>
      <c r="B289" s="9" t="s">
        <v>165</v>
      </c>
      <c r="C289" s="13">
        <v>1334</v>
      </c>
      <c r="D289" s="13">
        <v>1321</v>
      </c>
      <c r="E289" s="13">
        <v>1314</v>
      </c>
      <c r="F289" s="13">
        <v>1305</v>
      </c>
      <c r="G289" s="13">
        <v>1275</v>
      </c>
      <c r="H289" s="13">
        <v>1284</v>
      </c>
      <c r="I289" s="13">
        <v>1264</v>
      </c>
      <c r="J289" s="13">
        <v>1259</v>
      </c>
      <c r="K289" s="13">
        <v>1231</v>
      </c>
      <c r="L289" s="13">
        <v>1228</v>
      </c>
      <c r="M289" s="13">
        <v>1223</v>
      </c>
      <c r="N289" s="13">
        <v>1231</v>
      </c>
      <c r="O289" s="13">
        <v>1220</v>
      </c>
      <c r="P289" s="13">
        <v>1210</v>
      </c>
      <c r="Q289" s="13">
        <v>1213</v>
      </c>
      <c r="R289" s="13">
        <v>1207</v>
      </c>
      <c r="S289" s="13">
        <v>1192</v>
      </c>
      <c r="T289" s="13">
        <v>1185</v>
      </c>
      <c r="U289" s="7">
        <f>T289-S289</f>
        <v>-7</v>
      </c>
      <c r="V289" s="8">
        <f>U289/S289</f>
        <v>-5.8724832214765103E-3</v>
      </c>
      <c r="W289" s="7">
        <f>T289-J289</f>
        <v>-74</v>
      </c>
      <c r="X289" s="8">
        <f>W289/J289</f>
        <v>-5.8776806989674343E-2</v>
      </c>
    </row>
    <row r="290" spans="1:24" s="9" customFormat="1" x14ac:dyDescent="0.2">
      <c r="A290" s="12">
        <v>62343</v>
      </c>
      <c r="B290" s="9" t="s">
        <v>166</v>
      </c>
      <c r="C290" s="13">
        <v>1324</v>
      </c>
      <c r="D290" s="13">
        <v>1319</v>
      </c>
      <c r="E290" s="13">
        <v>1318</v>
      </c>
      <c r="F290" s="13">
        <v>1318</v>
      </c>
      <c r="G290" s="13">
        <v>1344</v>
      </c>
      <c r="H290" s="13">
        <v>1352</v>
      </c>
      <c r="I290" s="13">
        <v>1338</v>
      </c>
      <c r="J290" s="13">
        <v>1345</v>
      </c>
      <c r="K290" s="13">
        <v>1339</v>
      </c>
      <c r="L290" s="13">
        <v>1341</v>
      </c>
      <c r="M290" s="13">
        <v>1318</v>
      </c>
      <c r="N290" s="13">
        <v>1294</v>
      </c>
      <c r="O290" s="13">
        <v>1292</v>
      </c>
      <c r="P290" s="13">
        <v>1294</v>
      </c>
      <c r="Q290" s="13">
        <v>1294</v>
      </c>
      <c r="R290" s="13">
        <v>1293</v>
      </c>
      <c r="S290" s="13">
        <v>1282</v>
      </c>
      <c r="T290" s="13">
        <v>1268</v>
      </c>
      <c r="U290" s="7">
        <f>T290-S290</f>
        <v>-14</v>
      </c>
      <c r="V290" s="8">
        <f>U290/S290</f>
        <v>-1.0920436817472699E-2</v>
      </c>
      <c r="W290" s="7">
        <f>T290-J290</f>
        <v>-77</v>
      </c>
      <c r="X290" s="8">
        <f>W290/J290</f>
        <v>-5.724907063197026E-2</v>
      </c>
    </row>
    <row r="291" spans="1:24" s="9" customFormat="1" x14ac:dyDescent="0.2">
      <c r="A291" s="12">
        <v>62347</v>
      </c>
      <c r="B291" s="9" t="s">
        <v>168</v>
      </c>
      <c r="C291" s="13">
        <v>1696</v>
      </c>
      <c r="D291" s="13">
        <v>1702</v>
      </c>
      <c r="E291" s="13">
        <v>1698</v>
      </c>
      <c r="F291" s="13">
        <v>1694</v>
      </c>
      <c r="G291" s="13">
        <v>1706</v>
      </c>
      <c r="H291" s="13">
        <v>1703</v>
      </c>
      <c r="I291" s="13">
        <v>1697</v>
      </c>
      <c r="J291" s="13">
        <v>1719</v>
      </c>
      <c r="K291" s="13">
        <v>1688</v>
      </c>
      <c r="L291" s="13">
        <v>1692</v>
      </c>
      <c r="M291" s="13">
        <v>1665</v>
      </c>
      <c r="N291" s="13">
        <v>1682</v>
      </c>
      <c r="O291" s="13">
        <v>1675</v>
      </c>
      <c r="P291" s="13">
        <v>1655</v>
      </c>
      <c r="Q291" s="13">
        <v>1655</v>
      </c>
      <c r="R291" s="13">
        <v>1656</v>
      </c>
      <c r="S291" s="13">
        <v>1645</v>
      </c>
      <c r="T291" s="13">
        <v>1671</v>
      </c>
      <c r="U291" s="7">
        <f>T291-S291</f>
        <v>26</v>
      </c>
      <c r="V291" s="8">
        <f>U291/S291</f>
        <v>1.5805471124620062E-2</v>
      </c>
      <c r="W291" s="7">
        <f>T291-J291</f>
        <v>-48</v>
      </c>
      <c r="X291" s="8">
        <f>W291/J291</f>
        <v>-2.7923211169284468E-2</v>
      </c>
    </row>
    <row r="292" spans="1:24" s="9" customFormat="1" x14ac:dyDescent="0.2">
      <c r="A292" s="12">
        <v>62368</v>
      </c>
      <c r="B292" s="9" t="s">
        <v>171</v>
      </c>
      <c r="C292" s="13">
        <v>1368</v>
      </c>
      <c r="D292" s="13">
        <v>1366</v>
      </c>
      <c r="E292" s="13">
        <v>1370</v>
      </c>
      <c r="F292" s="13">
        <v>1396</v>
      </c>
      <c r="G292" s="13">
        <v>1379</v>
      </c>
      <c r="H292" s="13">
        <v>1398</v>
      </c>
      <c r="I292" s="13">
        <v>1372</v>
      </c>
      <c r="J292" s="13">
        <v>1348</v>
      </c>
      <c r="K292" s="13">
        <v>1356</v>
      </c>
      <c r="L292" s="13">
        <v>1352</v>
      </c>
      <c r="M292" s="13">
        <v>1315</v>
      </c>
      <c r="N292" s="13">
        <v>1313</v>
      </c>
      <c r="O292" s="13">
        <v>1306</v>
      </c>
      <c r="P292" s="13">
        <v>1287</v>
      </c>
      <c r="Q292" s="13">
        <v>1281</v>
      </c>
      <c r="R292" s="13">
        <v>1266</v>
      </c>
      <c r="S292" s="13">
        <v>1260</v>
      </c>
      <c r="T292" s="13">
        <v>1219</v>
      </c>
      <c r="U292" s="7">
        <f>T292-S292</f>
        <v>-41</v>
      </c>
      <c r="V292" s="8">
        <f>U292/S292</f>
        <v>-3.2539682539682542E-2</v>
      </c>
      <c r="W292" s="7">
        <f>T292-J292</f>
        <v>-129</v>
      </c>
      <c r="X292" s="8">
        <f>W292/J292</f>
        <v>-9.5697329376854601E-2</v>
      </c>
    </row>
    <row r="293" spans="1:24" s="9" customFormat="1" x14ac:dyDescent="0.2">
      <c r="A293" s="12">
        <v>62372</v>
      </c>
      <c r="B293" s="9" t="s">
        <v>38</v>
      </c>
      <c r="C293" s="13">
        <v>1304</v>
      </c>
      <c r="D293" s="13">
        <v>1272</v>
      </c>
      <c r="E293" s="13">
        <v>1267</v>
      </c>
      <c r="F293" s="13">
        <v>1257</v>
      </c>
      <c r="G293" s="13">
        <v>1286</v>
      </c>
      <c r="H293" s="13">
        <v>1284</v>
      </c>
      <c r="I293" s="13">
        <v>1294</v>
      </c>
      <c r="J293" s="13">
        <v>1318</v>
      </c>
      <c r="K293" s="13">
        <v>1285</v>
      </c>
      <c r="L293" s="13">
        <v>1281</v>
      </c>
      <c r="M293" s="13">
        <v>1257</v>
      </c>
      <c r="N293" s="13">
        <v>1235</v>
      </c>
      <c r="O293" s="13">
        <v>1225</v>
      </c>
      <c r="P293" s="13">
        <v>1233</v>
      </c>
      <c r="Q293" s="13">
        <v>1238</v>
      </c>
      <c r="R293" s="13">
        <v>1246</v>
      </c>
      <c r="S293" s="13">
        <v>1264</v>
      </c>
      <c r="T293" s="13">
        <v>1246</v>
      </c>
      <c r="U293" s="7">
        <f>T293-S293</f>
        <v>-18</v>
      </c>
      <c r="V293" s="8">
        <f>U293/S293</f>
        <v>-1.4240506329113924E-2</v>
      </c>
      <c r="W293" s="7">
        <f>T293-J293</f>
        <v>-72</v>
      </c>
      <c r="X293" s="8">
        <f>W293/J293</f>
        <v>-5.4628224582701064E-2</v>
      </c>
    </row>
    <row r="294" spans="1:24" s="9" customFormat="1" x14ac:dyDescent="0.2">
      <c r="A294" s="12">
        <v>62375</v>
      </c>
      <c r="B294" s="9" t="s">
        <v>27</v>
      </c>
      <c r="C294" s="13">
        <v>5172</v>
      </c>
      <c r="D294" s="13">
        <v>5148</v>
      </c>
      <c r="E294" s="13">
        <v>5169</v>
      </c>
      <c r="F294" s="13">
        <v>5161</v>
      </c>
      <c r="G294" s="13">
        <v>5151</v>
      </c>
      <c r="H294" s="13">
        <v>5175</v>
      </c>
      <c r="I294" s="13">
        <v>5187</v>
      </c>
      <c r="J294" s="13">
        <v>5239</v>
      </c>
      <c r="K294" s="13">
        <v>5288</v>
      </c>
      <c r="L294" s="13">
        <v>5298</v>
      </c>
      <c r="M294" s="13">
        <v>5297</v>
      </c>
      <c r="N294" s="13">
        <v>5299</v>
      </c>
      <c r="O294" s="13">
        <v>5278</v>
      </c>
      <c r="P294" s="13">
        <v>5292</v>
      </c>
      <c r="Q294" s="13">
        <v>5288</v>
      </c>
      <c r="R294" s="13">
        <v>5336</v>
      </c>
      <c r="S294" s="13">
        <v>5314</v>
      </c>
      <c r="T294" s="13">
        <v>5302</v>
      </c>
      <c r="U294" s="7">
        <f>T294-S294</f>
        <v>-12</v>
      </c>
      <c r="V294" s="8">
        <f>U294/S294</f>
        <v>-2.2581859239744072E-3</v>
      </c>
      <c r="W294" s="7">
        <f>T294-J294</f>
        <v>63</v>
      </c>
      <c r="X294" s="8">
        <f>W294/J294</f>
        <v>1.2025195648024432E-2</v>
      </c>
    </row>
    <row r="295" spans="1:24" s="9" customFormat="1" x14ac:dyDescent="0.2">
      <c r="A295" s="12">
        <v>62376</v>
      </c>
      <c r="B295" s="9" t="s">
        <v>169</v>
      </c>
      <c r="C295" s="13">
        <v>3329</v>
      </c>
      <c r="D295" s="13">
        <v>3288</v>
      </c>
      <c r="E295" s="13">
        <v>3252</v>
      </c>
      <c r="F295" s="13">
        <v>3239</v>
      </c>
      <c r="G295" s="13">
        <v>3221</v>
      </c>
      <c r="H295" s="13">
        <v>3242</v>
      </c>
      <c r="I295" s="13">
        <v>3244</v>
      </c>
      <c r="J295" s="13">
        <v>3171</v>
      </c>
      <c r="K295" s="13">
        <v>3154</v>
      </c>
      <c r="L295" s="13">
        <v>3126</v>
      </c>
      <c r="M295" s="13">
        <v>3082</v>
      </c>
      <c r="N295" s="13">
        <v>3077</v>
      </c>
      <c r="O295" s="13">
        <v>3064</v>
      </c>
      <c r="P295" s="13">
        <v>3092</v>
      </c>
      <c r="Q295" s="13">
        <v>3114</v>
      </c>
      <c r="R295" s="13">
        <v>3160</v>
      </c>
      <c r="S295" s="13">
        <v>3156</v>
      </c>
      <c r="T295" s="13">
        <v>3156</v>
      </c>
      <c r="U295" s="7">
        <f>T295-S295</f>
        <v>0</v>
      </c>
      <c r="V295" s="8">
        <f>U295/S295</f>
        <v>0</v>
      </c>
      <c r="W295" s="7">
        <f>T295-J295</f>
        <v>-15</v>
      </c>
      <c r="X295" s="8">
        <f>W295/J295</f>
        <v>-4.7303689687795648E-3</v>
      </c>
    </row>
    <row r="296" spans="1:24" s="9" customFormat="1" x14ac:dyDescent="0.2">
      <c r="A296" s="12">
        <v>62377</v>
      </c>
      <c r="B296" s="9" t="s">
        <v>163</v>
      </c>
      <c r="C296" s="13">
        <v>1968</v>
      </c>
      <c r="D296" s="13">
        <v>1960</v>
      </c>
      <c r="E296" s="13">
        <v>1929</v>
      </c>
      <c r="F296" s="13">
        <v>1893</v>
      </c>
      <c r="G296" s="13">
        <v>1880</v>
      </c>
      <c r="H296" s="13">
        <v>1905</v>
      </c>
      <c r="I296" s="13">
        <v>1885</v>
      </c>
      <c r="J296" s="13">
        <v>1882</v>
      </c>
      <c r="K296" s="13">
        <v>1881</v>
      </c>
      <c r="L296" s="13">
        <v>1849</v>
      </c>
      <c r="M296" s="13">
        <v>1848</v>
      </c>
      <c r="N296" s="13">
        <v>1878</v>
      </c>
      <c r="O296" s="13">
        <v>1848</v>
      </c>
      <c r="P296" s="13">
        <v>1821</v>
      </c>
      <c r="Q296" s="13">
        <v>1795</v>
      </c>
      <c r="R296" s="13">
        <v>1811</v>
      </c>
      <c r="S296" s="13">
        <v>1816</v>
      </c>
      <c r="T296" s="13">
        <v>1815</v>
      </c>
      <c r="U296" s="7">
        <f>T296-S296</f>
        <v>-1</v>
      </c>
      <c r="V296" s="8">
        <f>U296/S296</f>
        <v>-5.506607929515419E-4</v>
      </c>
      <c r="W296" s="7">
        <f>T296-J296</f>
        <v>-67</v>
      </c>
      <c r="X296" s="8">
        <f>W296/J296</f>
        <v>-3.5600425079702444E-2</v>
      </c>
    </row>
    <row r="297" spans="1:24" s="9" customFormat="1" x14ac:dyDescent="0.2">
      <c r="A297" s="12">
        <v>62378</v>
      </c>
      <c r="B297" s="9" t="s">
        <v>30</v>
      </c>
      <c r="C297" s="13">
        <v>7696</v>
      </c>
      <c r="D297" s="13">
        <v>7636</v>
      </c>
      <c r="E297" s="13">
        <v>7653</v>
      </c>
      <c r="F297" s="13">
        <v>7669</v>
      </c>
      <c r="G297" s="13">
        <v>7568</v>
      </c>
      <c r="H297" s="13">
        <v>7588</v>
      </c>
      <c r="I297" s="13">
        <v>7552</v>
      </c>
      <c r="J297" s="13">
        <v>7434</v>
      </c>
      <c r="K297" s="13">
        <v>7391</v>
      </c>
      <c r="L297" s="13">
        <v>7362</v>
      </c>
      <c r="M297" s="13">
        <v>7326</v>
      </c>
      <c r="N297" s="13">
        <v>7361</v>
      </c>
      <c r="O297" s="13">
        <v>7338</v>
      </c>
      <c r="P297" s="13">
        <v>7329</v>
      </c>
      <c r="Q297" s="13">
        <v>7445</v>
      </c>
      <c r="R297" s="13">
        <v>7332</v>
      </c>
      <c r="S297" s="13">
        <v>7284</v>
      </c>
      <c r="T297" s="13">
        <v>7246</v>
      </c>
      <c r="U297" s="7">
        <f>T297-S297</f>
        <v>-38</v>
      </c>
      <c r="V297" s="8">
        <f>U297/S297</f>
        <v>-5.216913783635365E-3</v>
      </c>
      <c r="W297" s="7">
        <f>T297-J297</f>
        <v>-188</v>
      </c>
      <c r="X297" s="8">
        <f>W297/J297</f>
        <v>-2.5289211729889696E-2</v>
      </c>
    </row>
    <row r="298" spans="1:24" s="9" customFormat="1" x14ac:dyDescent="0.2">
      <c r="A298" s="12">
        <v>62379</v>
      </c>
      <c r="B298" s="9" t="s">
        <v>26</v>
      </c>
      <c r="C298" s="13">
        <v>12620</v>
      </c>
      <c r="D298" s="13">
        <v>12767</v>
      </c>
      <c r="E298" s="13">
        <v>12766</v>
      </c>
      <c r="F298" s="13">
        <v>12835</v>
      </c>
      <c r="G298" s="13">
        <v>12949</v>
      </c>
      <c r="H298" s="13">
        <v>12999</v>
      </c>
      <c r="I298" s="13">
        <v>12981</v>
      </c>
      <c r="J298" s="13">
        <v>12961</v>
      </c>
      <c r="K298" s="13">
        <v>12892</v>
      </c>
      <c r="L298" s="13">
        <v>12875</v>
      </c>
      <c r="M298" s="13">
        <v>12926</v>
      </c>
      <c r="N298" s="13">
        <v>12959</v>
      </c>
      <c r="O298" s="13">
        <v>12989</v>
      </c>
      <c r="P298" s="13">
        <v>13110</v>
      </c>
      <c r="Q298" s="13">
        <v>13313</v>
      </c>
      <c r="R298" s="13">
        <v>13328</v>
      </c>
      <c r="S298" s="13">
        <v>13369</v>
      </c>
      <c r="T298" s="13">
        <v>13512</v>
      </c>
      <c r="U298" s="7">
        <f>T298-S298</f>
        <v>143</v>
      </c>
      <c r="V298" s="8">
        <f>U298/S298</f>
        <v>1.0696387164335403E-2</v>
      </c>
      <c r="W298" s="7">
        <f>T298-J298</f>
        <v>551</v>
      </c>
      <c r="X298" s="8">
        <f>W298/J298</f>
        <v>4.2512151840135792E-2</v>
      </c>
    </row>
    <row r="299" spans="1:24" s="9" customFormat="1" x14ac:dyDescent="0.2">
      <c r="A299" s="12">
        <v>62380</v>
      </c>
      <c r="B299" s="9" t="s">
        <v>31</v>
      </c>
      <c r="C299" s="13">
        <v>6408</v>
      </c>
      <c r="D299" s="13">
        <v>6433</v>
      </c>
      <c r="E299" s="13">
        <v>6416</v>
      </c>
      <c r="F299" s="13">
        <v>6421</v>
      </c>
      <c r="G299" s="13">
        <v>6417</v>
      </c>
      <c r="H299" s="13">
        <v>6387</v>
      </c>
      <c r="I299" s="13">
        <v>6345</v>
      </c>
      <c r="J299" s="13">
        <v>6300</v>
      </c>
      <c r="K299" s="13">
        <v>6298</v>
      </c>
      <c r="L299" s="13">
        <v>6268</v>
      </c>
      <c r="M299" s="13">
        <v>6218</v>
      </c>
      <c r="N299" s="13">
        <v>6167</v>
      </c>
      <c r="O299" s="13">
        <v>6089</v>
      </c>
      <c r="P299" s="13">
        <v>6086</v>
      </c>
      <c r="Q299" s="13">
        <v>6056</v>
      </c>
      <c r="R299" s="13">
        <v>6079</v>
      </c>
      <c r="S299" s="13">
        <v>6046</v>
      </c>
      <c r="T299" s="13">
        <v>6016</v>
      </c>
      <c r="U299" s="7">
        <f>T299-S299</f>
        <v>-30</v>
      </c>
      <c r="V299" s="8">
        <f>U299/S299</f>
        <v>-4.9619583195501154E-3</v>
      </c>
      <c r="W299" s="7">
        <f>T299-J299</f>
        <v>-284</v>
      </c>
      <c r="X299" s="8">
        <f>W299/J299</f>
        <v>-4.507936507936508E-2</v>
      </c>
    </row>
    <row r="300" spans="1:24" s="9" customFormat="1" x14ac:dyDescent="0.2">
      <c r="A300" s="12">
        <v>62381</v>
      </c>
      <c r="B300" s="9" t="s">
        <v>301</v>
      </c>
      <c r="C300" s="13">
        <v>3366</v>
      </c>
      <c r="D300" s="13">
        <v>3387</v>
      </c>
      <c r="E300" s="13">
        <v>3397</v>
      </c>
      <c r="F300" s="13">
        <v>3388</v>
      </c>
      <c r="G300" s="13">
        <v>3396</v>
      </c>
      <c r="H300" s="13">
        <v>3405</v>
      </c>
      <c r="I300" s="13">
        <v>3371</v>
      </c>
      <c r="J300" s="13">
        <v>3349</v>
      </c>
      <c r="K300" s="13">
        <v>3318</v>
      </c>
      <c r="L300" s="13">
        <v>3289</v>
      </c>
      <c r="M300" s="13">
        <v>3268</v>
      </c>
      <c r="N300" s="13">
        <v>3222</v>
      </c>
      <c r="O300" s="13">
        <v>3233</v>
      </c>
      <c r="P300" s="13">
        <v>3231</v>
      </c>
      <c r="Q300" s="13">
        <v>3272</v>
      </c>
      <c r="R300" s="13">
        <v>3260</v>
      </c>
      <c r="S300" s="13">
        <v>3264</v>
      </c>
      <c r="T300" s="13">
        <v>3236</v>
      </c>
      <c r="U300" s="7">
        <f>T300-S300</f>
        <v>-28</v>
      </c>
      <c r="V300" s="8">
        <f>U300/S300</f>
        <v>-8.5784313725490204E-3</v>
      </c>
      <c r="W300" s="7">
        <f>T300-J300</f>
        <v>-113</v>
      </c>
      <c r="X300" s="8">
        <f>W300/J300</f>
        <v>-3.3741415347865032E-2</v>
      </c>
    </row>
    <row r="301" spans="1:24" s="9" customFormat="1" x14ac:dyDescent="0.2">
      <c r="A301" s="12">
        <v>62382</v>
      </c>
      <c r="B301" s="9" t="s">
        <v>34</v>
      </c>
      <c r="C301" s="13">
        <v>4205</v>
      </c>
      <c r="D301" s="13">
        <v>4213</v>
      </c>
      <c r="E301" s="13">
        <v>4257</v>
      </c>
      <c r="F301" s="13">
        <v>4234</v>
      </c>
      <c r="G301" s="13">
        <v>4265</v>
      </c>
      <c r="H301" s="13">
        <v>4248</v>
      </c>
      <c r="I301" s="13">
        <v>4262</v>
      </c>
      <c r="J301" s="13">
        <v>4300</v>
      </c>
      <c r="K301" s="13">
        <v>4349</v>
      </c>
      <c r="L301" s="13">
        <v>4314</v>
      </c>
      <c r="M301" s="13">
        <v>4322</v>
      </c>
      <c r="N301" s="13">
        <v>4343</v>
      </c>
      <c r="O301" s="13">
        <v>4406</v>
      </c>
      <c r="P301" s="13">
        <v>4420</v>
      </c>
      <c r="Q301" s="13">
        <v>4408</v>
      </c>
      <c r="R301" s="13">
        <v>4446</v>
      </c>
      <c r="S301" s="13">
        <v>4488</v>
      </c>
      <c r="T301" s="13">
        <v>4499</v>
      </c>
      <c r="U301" s="7">
        <f>T301-S301</f>
        <v>11</v>
      </c>
      <c r="V301" s="8">
        <f>U301/S301</f>
        <v>2.4509803921568627E-3</v>
      </c>
      <c r="W301" s="7">
        <f>T301-J301</f>
        <v>199</v>
      </c>
      <c r="X301" s="8">
        <f>W301/J301</f>
        <v>4.6279069767441859E-2</v>
      </c>
    </row>
    <row r="302" spans="1:24" s="9" customFormat="1" x14ac:dyDescent="0.2">
      <c r="A302" s="12">
        <v>62383</v>
      </c>
      <c r="B302" s="9" t="s">
        <v>167</v>
      </c>
      <c r="C302" s="13">
        <v>3843</v>
      </c>
      <c r="D302" s="13">
        <v>3850</v>
      </c>
      <c r="E302" s="13">
        <v>3806</v>
      </c>
      <c r="F302" s="13">
        <v>3757</v>
      </c>
      <c r="G302" s="13">
        <v>3731</v>
      </c>
      <c r="H302" s="13">
        <v>3705</v>
      </c>
      <c r="I302" s="13">
        <v>3710</v>
      </c>
      <c r="J302" s="13">
        <v>3681</v>
      </c>
      <c r="K302" s="13">
        <v>3659</v>
      </c>
      <c r="L302" s="13">
        <v>3641</v>
      </c>
      <c r="M302" s="13">
        <v>3630</v>
      </c>
      <c r="N302" s="13">
        <v>3596</v>
      </c>
      <c r="O302" s="13">
        <v>3582</v>
      </c>
      <c r="P302" s="13">
        <v>3579</v>
      </c>
      <c r="Q302" s="13">
        <v>3567</v>
      </c>
      <c r="R302" s="13">
        <v>3558</v>
      </c>
      <c r="S302" s="13">
        <v>3551</v>
      </c>
      <c r="T302" s="13">
        <v>3517</v>
      </c>
      <c r="U302" s="7">
        <f>T302-S302</f>
        <v>-34</v>
      </c>
      <c r="V302" s="8">
        <f>U302/S302</f>
        <v>-9.5747676710785691E-3</v>
      </c>
      <c r="W302" s="7">
        <f>T302-J302</f>
        <v>-164</v>
      </c>
      <c r="X302" s="8">
        <f>W302/J302</f>
        <v>-4.4553110567780496E-2</v>
      </c>
    </row>
    <row r="303" spans="1:24" s="9" customFormat="1" x14ac:dyDescent="0.2">
      <c r="A303" s="12">
        <v>62384</v>
      </c>
      <c r="B303" s="9" t="s">
        <v>35</v>
      </c>
      <c r="C303" s="13">
        <v>3094</v>
      </c>
      <c r="D303" s="13">
        <v>3078</v>
      </c>
      <c r="E303" s="13">
        <v>3087</v>
      </c>
      <c r="F303" s="13">
        <v>3084</v>
      </c>
      <c r="G303" s="13">
        <v>3076</v>
      </c>
      <c r="H303" s="13">
        <v>3066</v>
      </c>
      <c r="I303" s="13">
        <v>3100</v>
      </c>
      <c r="J303" s="13">
        <v>3098</v>
      </c>
      <c r="K303" s="13">
        <v>3120</v>
      </c>
      <c r="L303" s="13">
        <v>3132</v>
      </c>
      <c r="M303" s="13">
        <v>3130</v>
      </c>
      <c r="N303" s="13">
        <v>3105</v>
      </c>
      <c r="O303" s="13">
        <v>3118</v>
      </c>
      <c r="P303" s="13">
        <v>3082</v>
      </c>
      <c r="Q303" s="13">
        <v>3076</v>
      </c>
      <c r="R303" s="13">
        <v>3070</v>
      </c>
      <c r="S303" s="13">
        <v>3130</v>
      </c>
      <c r="T303" s="13">
        <v>3141</v>
      </c>
      <c r="U303" s="7">
        <f>T303-S303</f>
        <v>11</v>
      </c>
      <c r="V303" s="8">
        <f>U303/S303</f>
        <v>3.514376996805112E-3</v>
      </c>
      <c r="W303" s="7">
        <f>T303-J303</f>
        <v>43</v>
      </c>
      <c r="X303" s="8">
        <f>W303/J303</f>
        <v>1.3879922530664945E-2</v>
      </c>
    </row>
    <row r="304" spans="1:24" s="9" customFormat="1" x14ac:dyDescent="0.2">
      <c r="A304" s="12">
        <v>62385</v>
      </c>
      <c r="B304" s="9" t="s">
        <v>36</v>
      </c>
      <c r="C304" s="13">
        <v>2404</v>
      </c>
      <c r="D304" s="13">
        <v>2467</v>
      </c>
      <c r="E304" s="13">
        <v>2461</v>
      </c>
      <c r="F304" s="13">
        <v>2505</v>
      </c>
      <c r="G304" s="13">
        <v>2530</v>
      </c>
      <c r="H304" s="13">
        <v>2550</v>
      </c>
      <c r="I304" s="13">
        <v>2570</v>
      </c>
      <c r="J304" s="13">
        <v>2600</v>
      </c>
      <c r="K304" s="13">
        <v>2606</v>
      </c>
      <c r="L304" s="13">
        <v>2611</v>
      </c>
      <c r="M304" s="13">
        <v>2637</v>
      </c>
      <c r="N304" s="13">
        <v>2626</v>
      </c>
      <c r="O304" s="13">
        <v>2594</v>
      </c>
      <c r="P304" s="13">
        <v>2592</v>
      </c>
      <c r="Q304" s="13">
        <v>2579</v>
      </c>
      <c r="R304" s="13">
        <v>2583</v>
      </c>
      <c r="S304" s="13">
        <v>2567</v>
      </c>
      <c r="T304" s="13">
        <v>2559</v>
      </c>
      <c r="U304" s="7">
        <f>T304-S304</f>
        <v>-8</v>
      </c>
      <c r="V304" s="8">
        <f>U304/S304</f>
        <v>-3.1164783794312427E-3</v>
      </c>
      <c r="W304" s="7">
        <f>T304-J304</f>
        <v>-41</v>
      </c>
      <c r="X304" s="8">
        <f>W304/J304</f>
        <v>-1.5769230769230768E-2</v>
      </c>
    </row>
    <row r="305" spans="1:24" s="9" customFormat="1" x14ac:dyDescent="0.2">
      <c r="A305" s="12">
        <v>62386</v>
      </c>
      <c r="B305" s="9" t="s">
        <v>37</v>
      </c>
      <c r="C305" s="13">
        <v>5242</v>
      </c>
      <c r="D305" s="13">
        <v>5263</v>
      </c>
      <c r="E305" s="13">
        <v>5259</v>
      </c>
      <c r="F305" s="13">
        <v>5284</v>
      </c>
      <c r="G305" s="13">
        <v>5262</v>
      </c>
      <c r="H305" s="13">
        <v>5230</v>
      </c>
      <c r="I305" s="13">
        <v>5189</v>
      </c>
      <c r="J305" s="13">
        <v>5148</v>
      </c>
      <c r="K305" s="13">
        <v>5131</v>
      </c>
      <c r="L305" s="13">
        <v>5103</v>
      </c>
      <c r="M305" s="13">
        <v>5028</v>
      </c>
      <c r="N305" s="13">
        <v>4959</v>
      </c>
      <c r="O305" s="13">
        <v>4948</v>
      </c>
      <c r="P305" s="13">
        <v>4926</v>
      </c>
      <c r="Q305" s="13">
        <v>4952</v>
      </c>
      <c r="R305" s="13">
        <v>4906</v>
      </c>
      <c r="S305" s="13">
        <v>4922</v>
      </c>
      <c r="T305" s="13">
        <v>4953</v>
      </c>
      <c r="U305" s="7">
        <f>T305-S305</f>
        <v>31</v>
      </c>
      <c r="V305" s="8">
        <f>U305/S305</f>
        <v>6.298252742787485E-3</v>
      </c>
      <c r="W305" s="7">
        <f>T305-J305</f>
        <v>-195</v>
      </c>
      <c r="X305" s="8">
        <f>W305/J305</f>
        <v>-3.787878787878788E-2</v>
      </c>
    </row>
    <row r="306" spans="1:24" s="9" customFormat="1" x14ac:dyDescent="0.2">
      <c r="A306" s="12">
        <v>62387</v>
      </c>
      <c r="B306" s="9" t="s">
        <v>258</v>
      </c>
      <c r="C306" s="13">
        <v>2575</v>
      </c>
      <c r="D306" s="13">
        <v>2547</v>
      </c>
      <c r="E306" s="13">
        <v>2524</v>
      </c>
      <c r="F306" s="13">
        <v>2508</v>
      </c>
      <c r="G306" s="13">
        <v>2487</v>
      </c>
      <c r="H306" s="13">
        <v>2486</v>
      </c>
      <c r="I306" s="13">
        <v>2469</v>
      </c>
      <c r="J306" s="13">
        <v>2489</v>
      </c>
      <c r="K306" s="13">
        <v>2465</v>
      </c>
      <c r="L306" s="13">
        <v>2438</v>
      </c>
      <c r="M306" s="13">
        <v>2398</v>
      </c>
      <c r="N306" s="13">
        <v>2372</v>
      </c>
      <c r="O306" s="13">
        <v>2366</v>
      </c>
      <c r="P306" s="13">
        <v>2371</v>
      </c>
      <c r="Q306" s="13">
        <v>2357</v>
      </c>
      <c r="R306" s="13">
        <v>2357</v>
      </c>
      <c r="S306" s="13">
        <v>2334</v>
      </c>
      <c r="T306" s="13">
        <v>2343</v>
      </c>
      <c r="U306" s="7">
        <f>T306-S306</f>
        <v>9</v>
      </c>
      <c r="V306" s="8">
        <f>U306/S306</f>
        <v>3.8560411311053984E-3</v>
      </c>
      <c r="W306" s="7">
        <f>T306-J306</f>
        <v>-146</v>
      </c>
      <c r="X306" s="8">
        <f>W306/J306</f>
        <v>-5.8658095620731217E-2</v>
      </c>
    </row>
    <row r="307" spans="1:24" s="9" customFormat="1" x14ac:dyDescent="0.2">
      <c r="A307" s="12">
        <v>62388</v>
      </c>
      <c r="B307" s="9" t="s">
        <v>259</v>
      </c>
      <c r="C307" s="13">
        <v>3243</v>
      </c>
      <c r="D307" s="13">
        <v>3201</v>
      </c>
      <c r="E307" s="13">
        <v>3184</v>
      </c>
      <c r="F307" s="13">
        <v>3194</v>
      </c>
      <c r="G307" s="13">
        <v>3147</v>
      </c>
      <c r="H307" s="13">
        <v>3141</v>
      </c>
      <c r="I307" s="13">
        <v>3127</v>
      </c>
      <c r="J307" s="13">
        <v>3131</v>
      </c>
      <c r="K307" s="13">
        <v>3126</v>
      </c>
      <c r="L307" s="13">
        <v>3080</v>
      </c>
      <c r="M307" s="13">
        <v>3106</v>
      </c>
      <c r="N307" s="13">
        <v>3060</v>
      </c>
      <c r="O307" s="13">
        <v>3043</v>
      </c>
      <c r="P307" s="13">
        <v>3016</v>
      </c>
      <c r="Q307" s="13">
        <v>3006</v>
      </c>
      <c r="R307" s="13">
        <v>2953</v>
      </c>
      <c r="S307" s="13">
        <v>2950</v>
      </c>
      <c r="T307" s="13">
        <v>2921</v>
      </c>
      <c r="U307" s="7">
        <f>T307-S307</f>
        <v>-29</v>
      </c>
      <c r="V307" s="8">
        <f>U307/S307</f>
        <v>-9.8305084745762706E-3</v>
      </c>
      <c r="W307" s="7">
        <f>T307-J307</f>
        <v>-210</v>
      </c>
      <c r="X307" s="8">
        <f>W307/J307</f>
        <v>-6.7071223251357392E-2</v>
      </c>
    </row>
    <row r="308" spans="1:24" s="9" customFormat="1" x14ac:dyDescent="0.2">
      <c r="A308" s="12">
        <v>62389</v>
      </c>
      <c r="B308" s="9" t="s">
        <v>260</v>
      </c>
      <c r="C308" s="13">
        <v>4067</v>
      </c>
      <c r="D308" s="13">
        <v>4072</v>
      </c>
      <c r="E308" s="13">
        <v>4072</v>
      </c>
      <c r="F308" s="13">
        <v>4068</v>
      </c>
      <c r="G308" s="13">
        <v>4081</v>
      </c>
      <c r="H308" s="13">
        <v>4077</v>
      </c>
      <c r="I308" s="13">
        <v>4088</v>
      </c>
      <c r="J308" s="13">
        <v>4076</v>
      </c>
      <c r="K308" s="13">
        <v>4062</v>
      </c>
      <c r="L308" s="13">
        <v>4045</v>
      </c>
      <c r="M308" s="13">
        <v>4047</v>
      </c>
      <c r="N308" s="13">
        <v>4023</v>
      </c>
      <c r="O308" s="13">
        <v>4016</v>
      </c>
      <c r="P308" s="13">
        <v>3998</v>
      </c>
      <c r="Q308" s="13">
        <v>4004</v>
      </c>
      <c r="R308" s="13">
        <v>3966</v>
      </c>
      <c r="S308" s="13">
        <v>3947</v>
      </c>
      <c r="T308" s="13">
        <v>3958</v>
      </c>
      <c r="U308" s="7">
        <f>T308-S308</f>
        <v>11</v>
      </c>
      <c r="V308" s="8">
        <f>U308/S308</f>
        <v>2.7869267798327842E-3</v>
      </c>
      <c r="W308" s="7">
        <f>T308-J308</f>
        <v>-118</v>
      </c>
      <c r="X308" s="8">
        <f>W308/J308</f>
        <v>-2.8949950932286556E-2</v>
      </c>
    </row>
    <row r="309" spans="1:24" s="9" customFormat="1" x14ac:dyDescent="0.2">
      <c r="A309" s="12">
        <v>62390</v>
      </c>
      <c r="B309" s="9" t="s">
        <v>170</v>
      </c>
      <c r="C309" s="13">
        <v>3961</v>
      </c>
      <c r="D309" s="13">
        <v>3962</v>
      </c>
      <c r="E309" s="13">
        <v>3947</v>
      </c>
      <c r="F309" s="13">
        <v>3963</v>
      </c>
      <c r="G309" s="13">
        <v>3956</v>
      </c>
      <c r="H309" s="13">
        <v>3930</v>
      </c>
      <c r="I309" s="13">
        <v>3905</v>
      </c>
      <c r="J309" s="13">
        <v>3876</v>
      </c>
      <c r="K309" s="13">
        <v>3844</v>
      </c>
      <c r="L309" s="13">
        <v>3814</v>
      </c>
      <c r="M309" s="13">
        <v>3825</v>
      </c>
      <c r="N309" s="13">
        <v>3747</v>
      </c>
      <c r="O309" s="13">
        <v>3691</v>
      </c>
      <c r="P309" s="13">
        <v>3677</v>
      </c>
      <c r="Q309" s="13">
        <v>3644</v>
      </c>
      <c r="R309" s="13">
        <v>3619</v>
      </c>
      <c r="S309" s="13">
        <v>3601</v>
      </c>
      <c r="T309" s="13">
        <v>3551</v>
      </c>
      <c r="U309" s="7">
        <f>T309-S309</f>
        <v>-50</v>
      </c>
      <c r="V309" s="8">
        <f>U309/S309</f>
        <v>-1.3885031935573451E-2</v>
      </c>
      <c r="W309" s="7">
        <f>T309-J309</f>
        <v>-325</v>
      </c>
      <c r="X309" s="8">
        <f>W309/J309</f>
        <v>-8.3849329205366363E-2</v>
      </c>
    </row>
  </sheetData>
  <autoFilter ref="A1:X309" xr:uid="{F3FC64CE-930C-441B-8EB2-961C8D44DCEE}">
    <sortState xmlns:xlrd2="http://schemas.microsoft.com/office/spreadsheetml/2017/richdata2" ref="A2:X309">
      <sortCondition ref="A2:A309"/>
    </sortState>
  </autoFilter>
  <sortState xmlns:xlrd2="http://schemas.microsoft.com/office/spreadsheetml/2017/richdata2" ref="A2:Y309">
    <sortCondition ref="V2:V309"/>
  </sortState>
  <phoneticPr fontId="1" type="noConversion"/>
  <pageMargins left="0.51181102362204722" right="0.51181102362204722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BE69-107D-4E5E-84F4-1E99A25D5866}">
  <dimension ref="B1:F18"/>
  <sheetViews>
    <sheetView tabSelected="1" zoomScale="180" zoomScaleNormal="180" workbookViewId="0">
      <selection activeCell="B20" sqref="B20"/>
    </sheetView>
  </sheetViews>
  <sheetFormatPr baseColWidth="10" defaultRowHeight="14.25" x14ac:dyDescent="0.2"/>
  <cols>
    <col min="1" max="1" width="11" style="131"/>
    <col min="2" max="2" width="17.75" style="133" bestFit="1" customWidth="1"/>
    <col min="3" max="4" width="12.625" style="131" customWidth="1"/>
    <col min="5" max="5" width="12.375" style="142" bestFit="1" customWidth="1"/>
    <col min="6" max="6" width="11" style="132"/>
    <col min="7" max="16384" width="11" style="131"/>
  </cols>
  <sheetData>
    <row r="1" spans="2:6" ht="15" thickBot="1" x14ac:dyDescent="0.25"/>
    <row r="2" spans="2:6" ht="16.5" thickBot="1" x14ac:dyDescent="0.25">
      <c r="B2" s="34" t="s">
        <v>327</v>
      </c>
      <c r="C2" s="35"/>
      <c r="D2" s="35"/>
      <c r="E2" s="35"/>
      <c r="F2" s="36"/>
    </row>
    <row r="3" spans="2:6" ht="15" x14ac:dyDescent="0.25">
      <c r="B3" s="135" t="s">
        <v>317</v>
      </c>
      <c r="C3" s="136">
        <v>2009</v>
      </c>
      <c r="D3" s="136" t="s">
        <v>319</v>
      </c>
      <c r="E3" s="143" t="s">
        <v>303</v>
      </c>
      <c r="F3" s="137" t="s">
        <v>326</v>
      </c>
    </row>
    <row r="4" spans="2:6" x14ac:dyDescent="0.2">
      <c r="B4" s="138" t="s">
        <v>48</v>
      </c>
      <c r="C4" s="130">
        <v>152944</v>
      </c>
      <c r="D4" s="130">
        <v>154251</v>
      </c>
      <c r="E4" s="144">
        <v>1307</v>
      </c>
      <c r="F4" s="139">
        <v>8.5456114656344805E-3</v>
      </c>
    </row>
    <row r="5" spans="2:6" x14ac:dyDescent="0.2">
      <c r="B5" s="147" t="s">
        <v>8</v>
      </c>
      <c r="C5" s="129">
        <v>286292</v>
      </c>
      <c r="D5" s="129">
        <v>288669</v>
      </c>
      <c r="E5" s="148">
        <v>2377</v>
      </c>
      <c r="F5" s="149">
        <v>8.3027119165048277E-3</v>
      </c>
    </row>
    <row r="6" spans="2:6" x14ac:dyDescent="0.2">
      <c r="B6" s="138" t="s">
        <v>96</v>
      </c>
      <c r="C6" s="130">
        <v>82036</v>
      </c>
      <c r="D6" s="130">
        <v>82486</v>
      </c>
      <c r="E6" s="144">
        <v>450</v>
      </c>
      <c r="F6" s="139">
        <v>5.4853966551270178E-3</v>
      </c>
    </row>
    <row r="7" spans="2:6" x14ac:dyDescent="0.2">
      <c r="B7" s="147" t="s">
        <v>183</v>
      </c>
      <c r="C7" s="129">
        <v>90075</v>
      </c>
      <c r="D7" s="129">
        <v>90357</v>
      </c>
      <c r="E7" s="148">
        <v>282</v>
      </c>
      <c r="F7" s="149">
        <v>3.1307243963363865E-3</v>
      </c>
    </row>
    <row r="8" spans="2:6" x14ac:dyDescent="0.2">
      <c r="B8" s="138" t="s">
        <v>253</v>
      </c>
      <c r="C8" s="130">
        <v>90452</v>
      </c>
      <c r="D8" s="130">
        <v>90634</v>
      </c>
      <c r="E8" s="144">
        <v>182</v>
      </c>
      <c r="F8" s="139">
        <v>2.0121169238933355E-3</v>
      </c>
    </row>
    <row r="9" spans="2:6" x14ac:dyDescent="0.2">
      <c r="B9" s="147" t="s">
        <v>16</v>
      </c>
      <c r="C9" s="129">
        <v>60734</v>
      </c>
      <c r="D9" s="129">
        <v>60832</v>
      </c>
      <c r="E9" s="148">
        <v>98</v>
      </c>
      <c r="F9" s="149">
        <v>1.6135937036915072E-3</v>
      </c>
    </row>
    <row r="10" spans="2:6" x14ac:dyDescent="0.2">
      <c r="B10" s="138" t="s">
        <v>257</v>
      </c>
      <c r="C10" s="130">
        <v>85991</v>
      </c>
      <c r="D10" s="130">
        <v>85957</v>
      </c>
      <c r="E10" s="144">
        <v>-34</v>
      </c>
      <c r="F10" s="139">
        <v>-3.9539021525508483E-4</v>
      </c>
    </row>
    <row r="11" spans="2:6" x14ac:dyDescent="0.2">
      <c r="B11" s="147" t="s">
        <v>128</v>
      </c>
      <c r="C11" s="129">
        <v>80082</v>
      </c>
      <c r="D11" s="129">
        <v>79918</v>
      </c>
      <c r="E11" s="148">
        <v>-164</v>
      </c>
      <c r="F11" s="149">
        <v>-2.0479009015758848E-3</v>
      </c>
    </row>
    <row r="12" spans="2:6" x14ac:dyDescent="0.2">
      <c r="B12" s="138" t="s">
        <v>172</v>
      </c>
      <c r="C12" s="130">
        <v>51330</v>
      </c>
      <c r="D12" s="130">
        <v>51170</v>
      </c>
      <c r="E12" s="144">
        <v>-160</v>
      </c>
      <c r="F12" s="139">
        <v>-3.1170855250340929E-3</v>
      </c>
    </row>
    <row r="13" spans="2:6" x14ac:dyDescent="0.2">
      <c r="B13" s="147" t="s">
        <v>250</v>
      </c>
      <c r="C13" s="129">
        <v>99437</v>
      </c>
      <c r="D13" s="129">
        <v>99004</v>
      </c>
      <c r="E13" s="148">
        <v>-433</v>
      </c>
      <c r="F13" s="149">
        <v>-4.3545159246558126E-3</v>
      </c>
    </row>
    <row r="14" spans="2:6" x14ac:dyDescent="0.2">
      <c r="B14" s="140" t="s">
        <v>115</v>
      </c>
      <c r="C14" s="134">
        <v>60451</v>
      </c>
      <c r="D14" s="134">
        <v>60128</v>
      </c>
      <c r="E14" s="145">
        <v>-323</v>
      </c>
      <c r="F14" s="141">
        <v>-5.3431705017286729E-3</v>
      </c>
    </row>
    <row r="15" spans="2:6" x14ac:dyDescent="0.2">
      <c r="B15" s="150" t="s">
        <v>0</v>
      </c>
      <c r="C15" s="151">
        <v>72471</v>
      </c>
      <c r="D15" s="151">
        <v>72020</v>
      </c>
      <c r="E15" s="152">
        <v>-451</v>
      </c>
      <c r="F15" s="153">
        <v>-6.2231789267431113E-3</v>
      </c>
    </row>
    <row r="16" spans="2:6" x14ac:dyDescent="0.2">
      <c r="B16" s="154" t="s">
        <v>157</v>
      </c>
      <c r="C16" s="155">
        <v>27919</v>
      </c>
      <c r="D16" s="155">
        <v>27663</v>
      </c>
      <c r="E16" s="156">
        <v>-256</v>
      </c>
      <c r="F16" s="157">
        <v>-9.1693828575522048E-3</v>
      </c>
    </row>
    <row r="17" spans="2:6" ht="15.75" thickBot="1" x14ac:dyDescent="0.3">
      <c r="B17" s="158" t="s">
        <v>328</v>
      </c>
      <c r="C17" s="159">
        <v>1240214</v>
      </c>
      <c r="D17" s="159">
        <v>1243089</v>
      </c>
      <c r="E17" s="159">
        <f>SUM(E4:E16)</f>
        <v>2875</v>
      </c>
      <c r="F17" s="160">
        <f>E17/C17</f>
        <v>2.3181483195642044E-3</v>
      </c>
    </row>
    <row r="18" spans="2:6" ht="12" customHeight="1" thickBot="1" x14ac:dyDescent="0.25">
      <c r="B18" s="146" t="s">
        <v>320</v>
      </c>
      <c r="C18" s="93"/>
      <c r="D18" s="93"/>
      <c r="E18" s="93"/>
      <c r="F18" s="94"/>
    </row>
  </sheetData>
  <mergeCells count="2">
    <mergeCell ref="B2:F2"/>
    <mergeCell ref="B18:F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4A11-3B3B-432C-9194-D7869733E6F0}">
  <dimension ref="C1:AK38"/>
  <sheetViews>
    <sheetView zoomScale="170" zoomScaleNormal="170" workbookViewId="0">
      <selection activeCell="K17" sqref="K17"/>
    </sheetView>
  </sheetViews>
  <sheetFormatPr baseColWidth="10" defaultRowHeight="14.25" x14ac:dyDescent="0.2"/>
  <cols>
    <col min="1" max="1" width="11" style="29"/>
    <col min="2" max="2" width="3.5" style="29" customWidth="1"/>
    <col min="3" max="3" width="5.5" style="61" bestFit="1" customWidth="1"/>
    <col min="4" max="4" width="22.25" style="29" bestFit="1" customWidth="1"/>
    <col min="5" max="5" width="6.625" style="61" bestFit="1" customWidth="1"/>
    <col min="6" max="7" width="10.625" style="29" customWidth="1"/>
    <col min="8" max="8" width="11" style="29"/>
    <col min="9" max="9" width="7.625" style="30" bestFit="1" customWidth="1"/>
    <col min="10" max="37" width="11" style="114"/>
    <col min="38" max="16384" width="11" style="29"/>
  </cols>
  <sheetData>
    <row r="1" spans="3:34" ht="15" thickBot="1" x14ac:dyDescent="0.25"/>
    <row r="2" spans="3:34" ht="16.5" thickBot="1" x14ac:dyDescent="0.25">
      <c r="C2" s="31" t="s">
        <v>318</v>
      </c>
      <c r="D2" s="32"/>
      <c r="E2" s="32"/>
      <c r="F2" s="32"/>
      <c r="G2" s="32"/>
      <c r="H2" s="32"/>
      <c r="I2" s="33"/>
    </row>
    <row r="3" spans="3:34" ht="15.75" thickBot="1" x14ac:dyDescent="0.3">
      <c r="C3" s="39" t="s">
        <v>316</v>
      </c>
      <c r="D3" s="42" t="s">
        <v>315</v>
      </c>
      <c r="E3" s="43" t="s">
        <v>317</v>
      </c>
      <c r="F3" s="43">
        <v>2018</v>
      </c>
      <c r="G3" s="43" t="s">
        <v>319</v>
      </c>
      <c r="H3" s="43" t="s">
        <v>314</v>
      </c>
      <c r="I3" s="44" t="s">
        <v>313</v>
      </c>
    </row>
    <row r="4" spans="3:34" ht="15" x14ac:dyDescent="0.25">
      <c r="C4" s="62">
        <v>1</v>
      </c>
      <c r="D4" s="53" t="s">
        <v>184</v>
      </c>
      <c r="E4" s="68" t="s">
        <v>310</v>
      </c>
      <c r="F4" s="54">
        <v>2037</v>
      </c>
      <c r="G4" s="54">
        <v>2161</v>
      </c>
      <c r="H4" s="55">
        <f>G4-F4</f>
        <v>124</v>
      </c>
      <c r="I4" s="56">
        <f>H4/F4</f>
        <v>6.0873834069710357E-2</v>
      </c>
      <c r="J4" s="115"/>
      <c r="K4" s="116"/>
    </row>
    <row r="5" spans="3:34" ht="15" x14ac:dyDescent="0.25">
      <c r="C5" s="63">
        <v>2</v>
      </c>
      <c r="D5" s="57" t="s">
        <v>56</v>
      </c>
      <c r="E5" s="69" t="s">
        <v>312</v>
      </c>
      <c r="F5" s="58">
        <v>1426</v>
      </c>
      <c r="G5" s="58">
        <v>1512</v>
      </c>
      <c r="H5" s="59">
        <f>G5-F5</f>
        <v>86</v>
      </c>
      <c r="I5" s="60">
        <f>H5/F5</f>
        <v>6.0308555399719493E-2</v>
      </c>
      <c r="J5" s="115"/>
      <c r="K5" s="116"/>
    </row>
    <row r="6" spans="3:34" ht="15" x14ac:dyDescent="0.25">
      <c r="C6" s="64">
        <v>3</v>
      </c>
      <c r="D6" s="45" t="s">
        <v>103</v>
      </c>
      <c r="E6" s="70" t="s">
        <v>311</v>
      </c>
      <c r="F6" s="46">
        <v>2390</v>
      </c>
      <c r="G6" s="46">
        <v>2514</v>
      </c>
      <c r="H6" s="47">
        <f>G6-F6</f>
        <v>124</v>
      </c>
      <c r="I6" s="48">
        <f>H6/F6</f>
        <v>5.1882845188284517E-2</v>
      </c>
      <c r="J6" s="115"/>
      <c r="K6" s="116"/>
    </row>
    <row r="7" spans="3:34" ht="15" x14ac:dyDescent="0.25">
      <c r="C7" s="65">
        <v>4</v>
      </c>
      <c r="D7" s="38" t="s">
        <v>294</v>
      </c>
      <c r="E7" s="71" t="s">
        <v>312</v>
      </c>
      <c r="F7" s="37">
        <v>6068</v>
      </c>
      <c r="G7" s="37">
        <v>6270</v>
      </c>
      <c r="H7" s="49">
        <f>G7-F7</f>
        <v>202</v>
      </c>
      <c r="I7" s="50">
        <f>H7/F7</f>
        <v>3.3289386947923535E-2</v>
      </c>
      <c r="J7" s="115"/>
      <c r="K7" s="116"/>
    </row>
    <row r="8" spans="3:34" ht="15" x14ac:dyDescent="0.25">
      <c r="C8" s="64">
        <v>5</v>
      </c>
      <c r="D8" s="45" t="s">
        <v>51</v>
      </c>
      <c r="E8" s="70" t="s">
        <v>312</v>
      </c>
      <c r="F8" s="46">
        <v>6308</v>
      </c>
      <c r="G8" s="46">
        <v>6503</v>
      </c>
      <c r="H8" s="47">
        <f>G8-F8</f>
        <v>195</v>
      </c>
      <c r="I8" s="48">
        <f>H8/F8</f>
        <v>3.091312618896639E-2</v>
      </c>
      <c r="J8" s="115"/>
      <c r="K8" s="116"/>
    </row>
    <row r="9" spans="3:34" ht="15" x14ac:dyDescent="0.25">
      <c r="C9" s="65">
        <v>6</v>
      </c>
      <c r="D9" s="38" t="s">
        <v>55</v>
      </c>
      <c r="E9" s="71" t="s">
        <v>312</v>
      </c>
      <c r="F9" s="37">
        <v>4972</v>
      </c>
      <c r="G9" s="37">
        <v>5124</v>
      </c>
      <c r="H9" s="49">
        <f>G9-F9</f>
        <v>152</v>
      </c>
      <c r="I9" s="50">
        <f>H9/F9</f>
        <v>3.0571198712791632E-2</v>
      </c>
      <c r="J9" s="115"/>
      <c r="K9" s="116"/>
    </row>
    <row r="10" spans="3:34" ht="15" x14ac:dyDescent="0.25">
      <c r="C10" s="64">
        <v>7</v>
      </c>
      <c r="D10" s="45" t="s">
        <v>264</v>
      </c>
      <c r="E10" s="70" t="s">
        <v>312</v>
      </c>
      <c r="F10" s="46">
        <v>4420</v>
      </c>
      <c r="G10" s="46">
        <v>4547</v>
      </c>
      <c r="H10" s="47">
        <f>G10-F10</f>
        <v>127</v>
      </c>
      <c r="I10" s="48">
        <f>H10/F10</f>
        <v>2.8733031674208143E-2</v>
      </c>
      <c r="J10" s="115"/>
      <c r="K10" s="116"/>
    </row>
    <row r="11" spans="3:34" ht="15" x14ac:dyDescent="0.25">
      <c r="C11" s="65">
        <v>8</v>
      </c>
      <c r="D11" s="38" t="s">
        <v>57</v>
      </c>
      <c r="E11" s="71" t="s">
        <v>312</v>
      </c>
      <c r="F11" s="37">
        <v>3288</v>
      </c>
      <c r="G11" s="37">
        <v>3380</v>
      </c>
      <c r="H11" s="49">
        <f>G11-F11</f>
        <v>92</v>
      </c>
      <c r="I11" s="50">
        <f>H11/F11</f>
        <v>2.7980535279805353E-2</v>
      </c>
      <c r="J11" s="115"/>
      <c r="K11" s="116"/>
    </row>
    <row r="12" spans="3:34" ht="15" x14ac:dyDescent="0.25">
      <c r="C12" s="64">
        <v>9</v>
      </c>
      <c r="D12" s="45" t="s">
        <v>113</v>
      </c>
      <c r="E12" s="70" t="s">
        <v>311</v>
      </c>
      <c r="F12" s="46">
        <v>5859</v>
      </c>
      <c r="G12" s="46">
        <v>6021</v>
      </c>
      <c r="H12" s="47">
        <f>G12-F12</f>
        <v>162</v>
      </c>
      <c r="I12" s="48">
        <f>H12/F12</f>
        <v>2.7649769585253458E-2</v>
      </c>
      <c r="J12" s="115"/>
      <c r="K12" s="116"/>
    </row>
    <row r="13" spans="3:34" ht="15.75" thickBot="1" x14ac:dyDescent="0.3">
      <c r="C13" s="66">
        <v>10</v>
      </c>
      <c r="D13" s="40" t="s">
        <v>194</v>
      </c>
      <c r="E13" s="72" t="s">
        <v>310</v>
      </c>
      <c r="F13" s="41">
        <v>2253</v>
      </c>
      <c r="G13" s="41">
        <v>2315</v>
      </c>
      <c r="H13" s="51">
        <f>G13-F13</f>
        <v>62</v>
      </c>
      <c r="I13" s="52">
        <f>H13/F13</f>
        <v>2.7518863737239236E-2</v>
      </c>
      <c r="J13" s="115"/>
      <c r="K13" s="116"/>
    </row>
    <row r="14" spans="3:34" ht="15" thickBot="1" x14ac:dyDescent="0.25">
      <c r="C14" s="67"/>
      <c r="D14" s="73" t="s">
        <v>320</v>
      </c>
      <c r="E14" s="73"/>
      <c r="F14" s="73"/>
      <c r="G14" s="73"/>
      <c r="H14" s="73"/>
      <c r="I14" s="74"/>
    </row>
    <row r="15" spans="3:34" ht="15" thickBot="1" x14ac:dyDescent="0.25"/>
    <row r="16" spans="3:34" ht="15.75" thickBot="1" x14ac:dyDescent="0.25">
      <c r="C16" s="75" t="s">
        <v>321</v>
      </c>
      <c r="D16" s="76"/>
      <c r="E16" s="76"/>
      <c r="F16" s="76"/>
      <c r="G16" s="76"/>
      <c r="H16" s="76"/>
      <c r="I16" s="77"/>
      <c r="K16" s="117"/>
      <c r="L16" s="118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20"/>
      <c r="AF16" s="121"/>
      <c r="AG16" s="120"/>
      <c r="AH16" s="121"/>
    </row>
    <row r="17" spans="3:34" ht="15.75" thickBot="1" x14ac:dyDescent="0.3">
      <c r="C17" s="39" t="s">
        <v>316</v>
      </c>
      <c r="D17" s="42" t="s">
        <v>315</v>
      </c>
      <c r="E17" s="43" t="s">
        <v>317</v>
      </c>
      <c r="F17" s="43">
        <v>2009</v>
      </c>
      <c r="G17" s="43" t="s">
        <v>319</v>
      </c>
      <c r="H17" s="43" t="s">
        <v>314</v>
      </c>
      <c r="I17" s="44" t="s">
        <v>313</v>
      </c>
      <c r="K17" s="117"/>
      <c r="L17" s="118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20"/>
      <c r="AF17" s="121"/>
      <c r="AG17" s="120"/>
      <c r="AH17" s="121"/>
    </row>
    <row r="18" spans="3:34" x14ac:dyDescent="0.2">
      <c r="C18" s="62">
        <v>1</v>
      </c>
      <c r="D18" s="53" t="s">
        <v>103</v>
      </c>
      <c r="E18" s="68" t="s">
        <v>311</v>
      </c>
      <c r="F18" s="54">
        <v>1946</v>
      </c>
      <c r="G18" s="54">
        <v>2514</v>
      </c>
      <c r="H18" s="55">
        <v>568</v>
      </c>
      <c r="I18" s="56">
        <v>0.29188078108941418</v>
      </c>
      <c r="K18" s="122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0"/>
      <c r="AF18" s="121"/>
      <c r="AG18" s="120"/>
      <c r="AH18" s="121"/>
    </row>
    <row r="19" spans="3:34" x14ac:dyDescent="0.2">
      <c r="C19" s="63">
        <v>2</v>
      </c>
      <c r="D19" s="57" t="s">
        <v>196</v>
      </c>
      <c r="E19" s="69" t="s">
        <v>310</v>
      </c>
      <c r="F19" s="58">
        <v>1957</v>
      </c>
      <c r="G19" s="58">
        <v>2454</v>
      </c>
      <c r="H19" s="59">
        <v>497</v>
      </c>
      <c r="I19" s="60">
        <v>0.25396014307613696</v>
      </c>
      <c r="K19" s="117"/>
      <c r="L19" s="118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20"/>
      <c r="AF19" s="121"/>
      <c r="AG19" s="120"/>
      <c r="AH19" s="121"/>
    </row>
    <row r="20" spans="3:34" x14ac:dyDescent="0.2">
      <c r="C20" s="64">
        <v>3</v>
      </c>
      <c r="D20" s="45" t="s">
        <v>294</v>
      </c>
      <c r="E20" s="70" t="s">
        <v>312</v>
      </c>
      <c r="F20" s="46">
        <v>5018</v>
      </c>
      <c r="G20" s="46">
        <v>6270</v>
      </c>
      <c r="H20" s="47">
        <v>1252</v>
      </c>
      <c r="I20" s="48">
        <v>0.24950179354324431</v>
      </c>
      <c r="K20" s="122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0"/>
      <c r="AF20" s="121"/>
      <c r="AG20" s="120"/>
      <c r="AH20" s="121"/>
    </row>
    <row r="21" spans="3:34" x14ac:dyDescent="0.2">
      <c r="C21" s="65">
        <v>4</v>
      </c>
      <c r="D21" s="38" t="s">
        <v>60</v>
      </c>
      <c r="E21" s="71" t="s">
        <v>312</v>
      </c>
      <c r="F21" s="37">
        <v>5706</v>
      </c>
      <c r="G21" s="37">
        <v>7125</v>
      </c>
      <c r="H21" s="49">
        <v>1419</v>
      </c>
      <c r="I21" s="50">
        <v>0.24868559411146163</v>
      </c>
      <c r="K21" s="122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0"/>
      <c r="AF21" s="121"/>
      <c r="AG21" s="120"/>
      <c r="AH21" s="121"/>
    </row>
    <row r="22" spans="3:34" x14ac:dyDescent="0.2">
      <c r="C22" s="64">
        <v>5</v>
      </c>
      <c r="D22" s="45" t="s">
        <v>264</v>
      </c>
      <c r="E22" s="70" t="s">
        <v>312</v>
      </c>
      <c r="F22" s="46">
        <v>3742</v>
      </c>
      <c r="G22" s="46">
        <v>4547</v>
      </c>
      <c r="H22" s="47">
        <v>805</v>
      </c>
      <c r="I22" s="48">
        <v>0.2151256012827365</v>
      </c>
      <c r="K22" s="117"/>
      <c r="L22" s="118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/>
      <c r="AF22" s="121"/>
      <c r="AG22" s="120"/>
      <c r="AH22" s="121"/>
    </row>
    <row r="23" spans="3:34" x14ac:dyDescent="0.2">
      <c r="C23" s="65">
        <v>6</v>
      </c>
      <c r="D23" s="38" t="s">
        <v>51</v>
      </c>
      <c r="E23" s="71" t="s">
        <v>312</v>
      </c>
      <c r="F23" s="37">
        <v>5422</v>
      </c>
      <c r="G23" s="37">
        <v>6503</v>
      </c>
      <c r="H23" s="49">
        <v>1081</v>
      </c>
      <c r="I23" s="50">
        <v>0.19937292511988197</v>
      </c>
      <c r="K23" s="122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0"/>
      <c r="AF23" s="121"/>
      <c r="AG23" s="120"/>
      <c r="AH23" s="121"/>
    </row>
    <row r="24" spans="3:34" x14ac:dyDescent="0.2">
      <c r="C24" s="64">
        <v>7</v>
      </c>
      <c r="D24" s="45" t="s">
        <v>194</v>
      </c>
      <c r="E24" s="70" t="s">
        <v>310</v>
      </c>
      <c r="F24" s="46">
        <v>1935</v>
      </c>
      <c r="G24" s="46">
        <v>2315</v>
      </c>
      <c r="H24" s="47">
        <v>380</v>
      </c>
      <c r="I24" s="48">
        <v>0.19638242894056848</v>
      </c>
      <c r="K24" s="117"/>
      <c r="L24" s="118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20"/>
      <c r="AF24" s="121"/>
      <c r="AG24" s="120"/>
      <c r="AH24" s="121"/>
    </row>
    <row r="25" spans="3:34" x14ac:dyDescent="0.2">
      <c r="C25" s="65">
        <v>8</v>
      </c>
      <c r="D25" s="38" t="s">
        <v>57</v>
      </c>
      <c r="E25" s="71" t="s">
        <v>312</v>
      </c>
      <c r="F25" s="37">
        <v>2840</v>
      </c>
      <c r="G25" s="37">
        <v>3380</v>
      </c>
      <c r="H25" s="49">
        <v>540</v>
      </c>
      <c r="I25" s="50">
        <v>0.19014084507042253</v>
      </c>
      <c r="K25" s="122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0"/>
      <c r="AF25" s="121"/>
      <c r="AG25" s="120"/>
      <c r="AH25" s="121"/>
    </row>
    <row r="26" spans="3:34" x14ac:dyDescent="0.2">
      <c r="C26" s="64">
        <v>9</v>
      </c>
      <c r="D26" s="45" t="s">
        <v>323</v>
      </c>
      <c r="E26" s="70" t="s">
        <v>322</v>
      </c>
      <c r="F26" s="46">
        <v>1372</v>
      </c>
      <c r="G26" s="46">
        <v>1621</v>
      </c>
      <c r="H26" s="47">
        <v>249</v>
      </c>
      <c r="I26" s="48">
        <v>0.18148688046647229</v>
      </c>
    </row>
    <row r="27" spans="3:34" ht="15" thickBot="1" x14ac:dyDescent="0.25">
      <c r="C27" s="66">
        <v>10</v>
      </c>
      <c r="D27" s="40" t="s">
        <v>55</v>
      </c>
      <c r="E27" s="72" t="s">
        <v>312</v>
      </c>
      <c r="F27" s="41">
        <v>4431</v>
      </c>
      <c r="G27" s="41">
        <v>5124</v>
      </c>
      <c r="H27" s="51">
        <v>693</v>
      </c>
      <c r="I27" s="52">
        <v>0.15639810426540285</v>
      </c>
    </row>
    <row r="28" spans="3:34" ht="15" thickBot="1" x14ac:dyDescent="0.25">
      <c r="C28" s="67"/>
      <c r="D28" s="73" t="s">
        <v>320</v>
      </c>
      <c r="E28" s="73"/>
      <c r="F28" s="73"/>
      <c r="G28" s="73"/>
      <c r="H28" s="73"/>
      <c r="I28" s="74"/>
    </row>
    <row r="30" spans="3:34" x14ac:dyDescent="0.2">
      <c r="C30" s="125"/>
      <c r="D30" s="79"/>
      <c r="E30" s="80"/>
      <c r="F30" s="80"/>
      <c r="G30" s="80"/>
      <c r="H30" s="80"/>
      <c r="I30" s="80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  <c r="X30" s="121"/>
      <c r="Y30" s="120"/>
      <c r="Z30" s="121"/>
    </row>
    <row r="31" spans="3:34" x14ac:dyDescent="0.2">
      <c r="C31" s="125"/>
      <c r="D31" s="79"/>
      <c r="E31" s="80"/>
      <c r="F31" s="80"/>
      <c r="G31" s="80"/>
      <c r="H31" s="80"/>
      <c r="I31" s="80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  <c r="X31" s="121"/>
      <c r="Y31" s="120"/>
      <c r="Z31" s="121"/>
    </row>
    <row r="32" spans="3:34" x14ac:dyDescent="0.2">
      <c r="C32" s="125"/>
      <c r="D32" s="79"/>
      <c r="E32" s="80"/>
      <c r="F32" s="80"/>
      <c r="G32" s="80"/>
      <c r="H32" s="80"/>
      <c r="I32" s="80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  <c r="X32" s="121"/>
      <c r="Y32" s="120"/>
      <c r="Z32" s="121"/>
    </row>
    <row r="33" spans="3:26" x14ac:dyDescent="0.2">
      <c r="C33" s="125"/>
      <c r="D33" s="79"/>
      <c r="E33" s="80"/>
      <c r="F33" s="80"/>
      <c r="G33" s="80"/>
      <c r="H33" s="80"/>
      <c r="I33" s="80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  <c r="X33" s="121"/>
      <c r="Y33" s="120"/>
      <c r="Z33" s="121"/>
    </row>
    <row r="34" spans="3:26" x14ac:dyDescent="0.2">
      <c r="C34" s="125"/>
      <c r="D34" s="79"/>
      <c r="E34" s="80"/>
      <c r="F34" s="80"/>
      <c r="G34" s="80"/>
      <c r="H34" s="80"/>
      <c r="I34" s="80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20"/>
      <c r="X34" s="121"/>
      <c r="Y34" s="120"/>
      <c r="Z34" s="121"/>
    </row>
    <row r="35" spans="3:26" x14ac:dyDescent="0.2">
      <c r="C35" s="125"/>
      <c r="D35" s="79"/>
      <c r="E35" s="80"/>
      <c r="F35" s="80"/>
      <c r="G35" s="80"/>
      <c r="H35" s="80"/>
      <c r="I35" s="80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121"/>
      <c r="Y35" s="120"/>
      <c r="Z35" s="121"/>
    </row>
    <row r="36" spans="3:26" x14ac:dyDescent="0.2">
      <c r="C36" s="125"/>
      <c r="D36" s="79"/>
      <c r="E36" s="80"/>
      <c r="F36" s="80"/>
      <c r="G36" s="80"/>
      <c r="H36" s="80"/>
      <c r="I36" s="80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0"/>
      <c r="X36" s="121"/>
      <c r="Y36" s="120"/>
      <c r="Z36" s="121"/>
    </row>
    <row r="37" spans="3:26" x14ac:dyDescent="0.2">
      <c r="C37" s="125"/>
      <c r="D37" s="79"/>
      <c r="E37" s="80"/>
      <c r="F37" s="80"/>
      <c r="G37" s="80"/>
      <c r="H37" s="80"/>
      <c r="I37" s="80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  <c r="X37" s="121"/>
      <c r="Y37" s="120"/>
      <c r="Z37" s="121"/>
    </row>
    <row r="38" spans="3:26" x14ac:dyDescent="0.2">
      <c r="C38" s="125"/>
      <c r="D38" s="79"/>
      <c r="E38" s="80"/>
      <c r="F38" s="80"/>
      <c r="G38" s="80"/>
      <c r="H38" s="80"/>
      <c r="I38" s="80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  <c r="X38" s="121"/>
      <c r="Y38" s="120"/>
      <c r="Z38" s="121"/>
    </row>
  </sheetData>
  <mergeCells count="4">
    <mergeCell ref="C2:I2"/>
    <mergeCell ref="D14:I14"/>
    <mergeCell ref="C16:I16"/>
    <mergeCell ref="D28:I2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95C1F-26E9-4182-A54F-27C9293B43AC}">
  <dimension ref="C3:L25"/>
  <sheetViews>
    <sheetView topLeftCell="B1" zoomScale="210" zoomScaleNormal="210" workbookViewId="0">
      <selection activeCell="E7" sqref="E7"/>
    </sheetView>
  </sheetViews>
  <sheetFormatPr baseColWidth="10" defaultRowHeight="14.25" x14ac:dyDescent="0.2"/>
  <cols>
    <col min="1" max="1" width="11" style="78"/>
    <col min="2" max="2" width="3.25" style="78" customWidth="1"/>
    <col min="3" max="3" width="17.625" style="78" bestFit="1" customWidth="1"/>
    <col min="4" max="6" width="6.625" style="78" customWidth="1"/>
    <col min="7" max="7" width="6.625" style="95" customWidth="1"/>
    <col min="8" max="8" width="16.375" style="78" bestFit="1" customWidth="1"/>
    <col min="9" max="11" width="6.625" style="78" customWidth="1"/>
    <col min="12" max="12" width="6.625" style="95" customWidth="1"/>
    <col min="13" max="16384" width="11" style="78"/>
  </cols>
  <sheetData>
    <row r="3" spans="3:12" ht="6.75" customHeight="1" thickBot="1" x14ac:dyDescent="0.25"/>
    <row r="4" spans="3:12" ht="17.25" thickBot="1" x14ac:dyDescent="0.25">
      <c r="C4" s="90" t="s">
        <v>325</v>
      </c>
      <c r="D4" s="91"/>
      <c r="E4" s="91"/>
      <c r="F4" s="91"/>
      <c r="G4" s="91"/>
      <c r="H4" s="91"/>
      <c r="I4" s="91"/>
      <c r="J4" s="91"/>
      <c r="K4" s="91"/>
      <c r="L4" s="92"/>
    </row>
    <row r="5" spans="3:12" ht="15.75" thickBot="1" x14ac:dyDescent="0.3">
      <c r="C5" s="87" t="s">
        <v>315</v>
      </c>
      <c r="D5" s="43">
        <v>2018</v>
      </c>
      <c r="E5" s="43" t="s">
        <v>319</v>
      </c>
      <c r="F5" s="43" t="s">
        <v>307</v>
      </c>
      <c r="G5" s="96" t="s">
        <v>313</v>
      </c>
      <c r="H5" s="43" t="s">
        <v>315</v>
      </c>
      <c r="I5" s="43">
        <v>2018</v>
      </c>
      <c r="J5" s="43" t="s">
        <v>319</v>
      </c>
      <c r="K5" s="43" t="s">
        <v>307</v>
      </c>
      <c r="L5" s="99" t="s">
        <v>313</v>
      </c>
    </row>
    <row r="6" spans="3:12" x14ac:dyDescent="0.2">
      <c r="C6" s="102" t="s">
        <v>56</v>
      </c>
      <c r="D6" s="103">
        <v>1426</v>
      </c>
      <c r="E6" s="103">
        <v>1512</v>
      </c>
      <c r="F6" s="104">
        <v>86</v>
      </c>
      <c r="G6" s="105">
        <v>6.0308555399719493E-2</v>
      </c>
      <c r="H6" s="106" t="s">
        <v>71</v>
      </c>
      <c r="I6" s="103">
        <v>4572</v>
      </c>
      <c r="J6" s="103">
        <v>4603</v>
      </c>
      <c r="K6" s="104">
        <v>31</v>
      </c>
      <c r="L6" s="107">
        <v>6.7804024496937879E-3</v>
      </c>
    </row>
    <row r="7" spans="3:12" x14ac:dyDescent="0.2">
      <c r="C7" s="85" t="s">
        <v>294</v>
      </c>
      <c r="D7" s="82">
        <v>6068</v>
      </c>
      <c r="E7" s="82">
        <v>6270</v>
      </c>
      <c r="F7" s="88">
        <v>202</v>
      </c>
      <c r="G7" s="97">
        <v>3.3289386947923535E-2</v>
      </c>
      <c r="H7" s="81" t="s">
        <v>64</v>
      </c>
      <c r="I7" s="82">
        <v>2648</v>
      </c>
      <c r="J7" s="82">
        <v>2662</v>
      </c>
      <c r="K7" s="88">
        <v>14</v>
      </c>
      <c r="L7" s="100">
        <v>5.287009063444109E-3</v>
      </c>
    </row>
    <row r="8" spans="3:12" x14ac:dyDescent="0.2">
      <c r="C8" s="108" t="s">
        <v>51</v>
      </c>
      <c r="D8" s="109">
        <v>6308</v>
      </c>
      <c r="E8" s="109">
        <v>6503</v>
      </c>
      <c r="F8" s="110">
        <v>195</v>
      </c>
      <c r="G8" s="111">
        <v>3.091312618896639E-2</v>
      </c>
      <c r="H8" s="112" t="s">
        <v>70</v>
      </c>
      <c r="I8" s="109">
        <v>2036</v>
      </c>
      <c r="J8" s="109">
        <v>2043</v>
      </c>
      <c r="K8" s="110">
        <v>7</v>
      </c>
      <c r="L8" s="113">
        <v>3.43811394891945E-3</v>
      </c>
    </row>
    <row r="9" spans="3:12" x14ac:dyDescent="0.2">
      <c r="C9" s="85" t="s">
        <v>55</v>
      </c>
      <c r="D9" s="82">
        <v>4972</v>
      </c>
      <c r="E9" s="82">
        <v>5124</v>
      </c>
      <c r="F9" s="88">
        <v>152</v>
      </c>
      <c r="G9" s="97">
        <v>3.0571198712791632E-2</v>
      </c>
      <c r="H9" s="81" t="s">
        <v>265</v>
      </c>
      <c r="I9" s="82">
        <v>11187</v>
      </c>
      <c r="J9" s="82">
        <v>11214</v>
      </c>
      <c r="K9" s="88">
        <v>27</v>
      </c>
      <c r="L9" s="100">
        <v>2.4135156878519709E-3</v>
      </c>
    </row>
    <row r="10" spans="3:12" x14ac:dyDescent="0.2">
      <c r="C10" s="108" t="s">
        <v>264</v>
      </c>
      <c r="D10" s="109">
        <v>4420</v>
      </c>
      <c r="E10" s="109">
        <v>4547</v>
      </c>
      <c r="F10" s="110">
        <v>127</v>
      </c>
      <c r="G10" s="111">
        <v>2.8733031674208143E-2</v>
      </c>
      <c r="H10" s="112" t="s">
        <v>262</v>
      </c>
      <c r="I10" s="109">
        <v>4804</v>
      </c>
      <c r="J10" s="109">
        <v>4814</v>
      </c>
      <c r="K10" s="110">
        <v>10</v>
      </c>
      <c r="L10" s="113">
        <v>2.0815986677768525E-3</v>
      </c>
    </row>
    <row r="11" spans="3:12" x14ac:dyDescent="0.2">
      <c r="C11" s="85" t="s">
        <v>57</v>
      </c>
      <c r="D11" s="82">
        <v>3288</v>
      </c>
      <c r="E11" s="82">
        <v>3380</v>
      </c>
      <c r="F11" s="88">
        <v>92</v>
      </c>
      <c r="G11" s="97">
        <v>2.7980535279805353E-2</v>
      </c>
      <c r="H11" s="81" t="s">
        <v>72</v>
      </c>
      <c r="I11" s="82">
        <v>2617</v>
      </c>
      <c r="J11" s="82">
        <v>2619</v>
      </c>
      <c r="K11" s="88">
        <v>2</v>
      </c>
      <c r="L11" s="100">
        <v>7.6423385555980129E-4</v>
      </c>
    </row>
    <row r="12" spans="3:12" x14ac:dyDescent="0.2">
      <c r="C12" s="108" t="s">
        <v>60</v>
      </c>
      <c r="D12" s="109">
        <v>6954</v>
      </c>
      <c r="E12" s="109">
        <v>7125</v>
      </c>
      <c r="F12" s="110">
        <v>171</v>
      </c>
      <c r="G12" s="111">
        <v>2.4590163934426229E-2</v>
      </c>
      <c r="H12" s="112" t="s">
        <v>74</v>
      </c>
      <c r="I12" s="109">
        <v>1599</v>
      </c>
      <c r="J12" s="109">
        <v>1596</v>
      </c>
      <c r="K12" s="110">
        <v>-3</v>
      </c>
      <c r="L12" s="113">
        <v>-1.876172607879925E-3</v>
      </c>
    </row>
    <row r="13" spans="3:12" x14ac:dyDescent="0.2">
      <c r="C13" s="85" t="s">
        <v>49</v>
      </c>
      <c r="D13" s="82">
        <v>4311</v>
      </c>
      <c r="E13" s="82">
        <v>4398</v>
      </c>
      <c r="F13" s="88">
        <v>87</v>
      </c>
      <c r="G13" s="97">
        <v>2.0180932498260265E-2</v>
      </c>
      <c r="H13" s="81" t="s">
        <v>58</v>
      </c>
      <c r="I13" s="82">
        <v>7134</v>
      </c>
      <c r="J13" s="82">
        <v>7120</v>
      </c>
      <c r="K13" s="88">
        <v>-14</v>
      </c>
      <c r="L13" s="100">
        <v>-1.9624334174376226E-3</v>
      </c>
    </row>
    <row r="14" spans="3:12" x14ac:dyDescent="0.2">
      <c r="C14" s="108" t="s">
        <v>230</v>
      </c>
      <c r="D14" s="109">
        <v>3675</v>
      </c>
      <c r="E14" s="109">
        <v>3739</v>
      </c>
      <c r="F14" s="110">
        <v>64</v>
      </c>
      <c r="G14" s="111">
        <v>1.7414965986394557E-2</v>
      </c>
      <c r="H14" s="112" t="s">
        <v>229</v>
      </c>
      <c r="I14" s="109">
        <v>1442</v>
      </c>
      <c r="J14" s="109">
        <v>1438</v>
      </c>
      <c r="K14" s="110">
        <v>-4</v>
      </c>
      <c r="L14" s="113">
        <v>-2.7739251040221915E-3</v>
      </c>
    </row>
    <row r="15" spans="3:12" x14ac:dyDescent="0.2">
      <c r="C15" s="85" t="s">
        <v>324</v>
      </c>
      <c r="D15" s="82">
        <v>1244</v>
      </c>
      <c r="E15" s="82">
        <v>1264</v>
      </c>
      <c r="F15" s="88">
        <v>20</v>
      </c>
      <c r="G15" s="97">
        <v>1.607717041800643E-2</v>
      </c>
      <c r="H15" s="81" t="s">
        <v>261</v>
      </c>
      <c r="I15" s="82">
        <v>3537</v>
      </c>
      <c r="J15" s="82">
        <v>3524</v>
      </c>
      <c r="K15" s="88">
        <v>-13</v>
      </c>
      <c r="L15" s="100">
        <v>-3.6754311563471868E-3</v>
      </c>
    </row>
    <row r="16" spans="3:12" x14ac:dyDescent="0.2">
      <c r="C16" s="108" t="s">
        <v>53</v>
      </c>
      <c r="D16" s="109">
        <v>3981</v>
      </c>
      <c r="E16" s="109">
        <v>4042</v>
      </c>
      <c r="F16" s="110">
        <v>61</v>
      </c>
      <c r="G16" s="111">
        <v>1.5322783220296407E-2</v>
      </c>
      <c r="H16" s="112" t="s">
        <v>73</v>
      </c>
      <c r="I16" s="109">
        <v>2365</v>
      </c>
      <c r="J16" s="109">
        <v>2353</v>
      </c>
      <c r="K16" s="110">
        <v>-12</v>
      </c>
      <c r="L16" s="113">
        <v>-5.07399577167019E-3</v>
      </c>
    </row>
    <row r="17" spans="3:12" x14ac:dyDescent="0.2">
      <c r="C17" s="85" t="s">
        <v>65</v>
      </c>
      <c r="D17" s="82">
        <v>2199</v>
      </c>
      <c r="E17" s="82">
        <v>2232</v>
      </c>
      <c r="F17" s="88">
        <v>33</v>
      </c>
      <c r="G17" s="97">
        <v>1.5006821282401092E-2</v>
      </c>
      <c r="H17" s="81" t="s">
        <v>66</v>
      </c>
      <c r="I17" s="82">
        <v>3323</v>
      </c>
      <c r="J17" s="82">
        <v>3305</v>
      </c>
      <c r="K17" s="88">
        <v>-18</v>
      </c>
      <c r="L17" s="100">
        <v>-5.4167920553716518E-3</v>
      </c>
    </row>
    <row r="18" spans="3:12" x14ac:dyDescent="0.2">
      <c r="C18" s="108" t="s">
        <v>61</v>
      </c>
      <c r="D18" s="109">
        <v>3843</v>
      </c>
      <c r="E18" s="109">
        <v>3896</v>
      </c>
      <c r="F18" s="110">
        <v>53</v>
      </c>
      <c r="G18" s="111">
        <v>1.3791308873276087E-2</v>
      </c>
      <c r="H18" s="112" t="s">
        <v>263</v>
      </c>
      <c r="I18" s="109">
        <v>13002</v>
      </c>
      <c r="J18" s="109">
        <v>12929</v>
      </c>
      <c r="K18" s="110">
        <v>-73</v>
      </c>
      <c r="L18" s="113">
        <v>-5.6145208429472385E-3</v>
      </c>
    </row>
    <row r="19" spans="3:12" x14ac:dyDescent="0.2">
      <c r="C19" s="85" t="s">
        <v>63</v>
      </c>
      <c r="D19" s="82">
        <v>5096</v>
      </c>
      <c r="E19" s="82">
        <v>5148</v>
      </c>
      <c r="F19" s="88">
        <v>52</v>
      </c>
      <c r="G19" s="97">
        <v>1.020408163265306E-2</v>
      </c>
      <c r="H19" s="81" t="s">
        <v>223</v>
      </c>
      <c r="I19" s="82">
        <v>2165</v>
      </c>
      <c r="J19" s="82">
        <v>2150</v>
      </c>
      <c r="K19" s="88">
        <v>-15</v>
      </c>
      <c r="L19" s="100">
        <v>-6.9284064665127024E-3</v>
      </c>
    </row>
    <row r="20" spans="3:12" x14ac:dyDescent="0.2">
      <c r="C20" s="108" t="s">
        <v>69</v>
      </c>
      <c r="D20" s="109">
        <v>2261</v>
      </c>
      <c r="E20" s="109">
        <v>2283</v>
      </c>
      <c r="F20" s="110">
        <v>22</v>
      </c>
      <c r="G20" s="111">
        <v>9.7302078726227339E-3</v>
      </c>
      <c r="H20" s="112" t="s">
        <v>59</v>
      </c>
      <c r="I20" s="109">
        <v>2834</v>
      </c>
      <c r="J20" s="109">
        <v>2814</v>
      </c>
      <c r="K20" s="110">
        <v>-20</v>
      </c>
      <c r="L20" s="113">
        <v>-7.0571630204657732E-3</v>
      </c>
    </row>
    <row r="21" spans="3:12" x14ac:dyDescent="0.2">
      <c r="C21" s="85" t="s">
        <v>54</v>
      </c>
      <c r="D21" s="82">
        <v>7892</v>
      </c>
      <c r="E21" s="82">
        <v>7963</v>
      </c>
      <c r="F21" s="88">
        <v>71</v>
      </c>
      <c r="G21" s="97">
        <v>8.9964521033958442E-3</v>
      </c>
      <c r="H21" s="81" t="s">
        <v>52</v>
      </c>
      <c r="I21" s="82">
        <v>6655</v>
      </c>
      <c r="J21" s="82">
        <v>6550</v>
      </c>
      <c r="K21" s="88">
        <v>-105</v>
      </c>
      <c r="L21" s="100">
        <v>-1.5777610818933134E-2</v>
      </c>
    </row>
    <row r="22" spans="3:12" x14ac:dyDescent="0.2">
      <c r="C22" s="108" t="s">
        <v>67</v>
      </c>
      <c r="D22" s="109">
        <v>2927</v>
      </c>
      <c r="E22" s="109">
        <v>2951</v>
      </c>
      <c r="F22" s="110">
        <v>24</v>
      </c>
      <c r="G22" s="111">
        <v>8.1995216945678177E-3</v>
      </c>
      <c r="H22" s="112" t="s">
        <v>62</v>
      </c>
      <c r="I22" s="109">
        <v>2817</v>
      </c>
      <c r="J22" s="109">
        <v>2763</v>
      </c>
      <c r="K22" s="110">
        <v>-54</v>
      </c>
      <c r="L22" s="113">
        <v>-1.9169329073482427E-2</v>
      </c>
    </row>
    <row r="23" spans="3:12" ht="15" thickBot="1" x14ac:dyDescent="0.25">
      <c r="C23" s="86" t="s">
        <v>50</v>
      </c>
      <c r="D23" s="84">
        <v>6620</v>
      </c>
      <c r="E23" s="84">
        <v>6670</v>
      </c>
      <c r="F23" s="89">
        <v>50</v>
      </c>
      <c r="G23" s="98">
        <v>7.5528700906344415E-3</v>
      </c>
      <c r="H23" s="83" t="s">
        <v>68</v>
      </c>
      <c r="I23" s="84">
        <v>722</v>
      </c>
      <c r="J23" s="84">
        <v>707</v>
      </c>
      <c r="K23" s="89">
        <v>-15</v>
      </c>
      <c r="L23" s="101">
        <v>-2.077562326869806E-2</v>
      </c>
    </row>
    <row r="24" spans="3:12" ht="12" customHeight="1" thickBot="1" x14ac:dyDescent="0.25">
      <c r="C24" s="67"/>
      <c r="D24" s="93" t="s">
        <v>320</v>
      </c>
      <c r="E24" s="93"/>
      <c r="F24" s="93"/>
      <c r="G24" s="93"/>
      <c r="H24" s="93"/>
      <c r="I24" s="93"/>
      <c r="J24" s="93"/>
      <c r="K24" s="93"/>
      <c r="L24" s="94"/>
    </row>
    <row r="25" spans="3:12" ht="1.5" customHeight="1" x14ac:dyDescent="0.2"/>
  </sheetData>
  <mergeCells count="2">
    <mergeCell ref="C4:L4"/>
    <mergeCell ref="D24:L2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9065-D03B-4AE8-9DB4-68EB254AF50D}">
  <dimension ref="B2:S3"/>
  <sheetViews>
    <sheetView topLeftCell="G12" zoomScale="150" zoomScaleNormal="150" workbookViewId="0">
      <selection activeCell="G36" sqref="G36"/>
    </sheetView>
  </sheetViews>
  <sheetFormatPr baseColWidth="10" defaultRowHeight="14.25" x14ac:dyDescent="0.2"/>
  <sheetData>
    <row r="2" spans="2:19" x14ac:dyDescent="0.2">
      <c r="B2">
        <v>2002</v>
      </c>
      <c r="C2">
        <v>2003</v>
      </c>
      <c r="D2">
        <v>2004</v>
      </c>
      <c r="E2">
        <v>2005</v>
      </c>
      <c r="F2">
        <v>2006</v>
      </c>
      <c r="G2">
        <v>2007</v>
      </c>
      <c r="H2">
        <v>2008</v>
      </c>
      <c r="I2">
        <v>2009</v>
      </c>
      <c r="J2">
        <v>2010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  <c r="Q2">
        <v>2017</v>
      </c>
      <c r="R2">
        <v>2018</v>
      </c>
      <c r="S2">
        <v>2019</v>
      </c>
    </row>
    <row r="3" spans="2:19" x14ac:dyDescent="0.2">
      <c r="B3" s="13">
        <v>3114</v>
      </c>
      <c r="C3" s="13">
        <v>3156</v>
      </c>
      <c r="D3" s="13">
        <v>3186</v>
      </c>
      <c r="E3" s="13">
        <v>3205</v>
      </c>
      <c r="F3" s="13">
        <v>3274</v>
      </c>
      <c r="G3" s="13">
        <v>3307</v>
      </c>
      <c r="H3" s="13">
        <v>3426</v>
      </c>
      <c r="I3" s="13">
        <v>3503</v>
      </c>
      <c r="J3" s="13">
        <v>3602</v>
      </c>
      <c r="K3" s="13">
        <v>3668</v>
      </c>
      <c r="L3" s="13">
        <v>3722</v>
      </c>
      <c r="M3" s="13">
        <v>3748</v>
      </c>
      <c r="N3" s="13">
        <v>3774</v>
      </c>
      <c r="O3" s="13">
        <v>3837</v>
      </c>
      <c r="P3" s="13">
        <v>3832</v>
      </c>
      <c r="Q3" s="13">
        <v>3918</v>
      </c>
      <c r="R3" s="13">
        <v>3981</v>
      </c>
      <c r="S3" s="13">
        <v>4042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F4E6-36B8-4EF4-B235-9A5104F70A86}">
  <dimension ref="B2:S4"/>
  <sheetViews>
    <sheetView topLeftCell="G10" zoomScale="150" zoomScaleNormal="150" workbookViewId="0">
      <selection activeCell="O33" sqref="O33"/>
    </sheetView>
  </sheetViews>
  <sheetFormatPr baseColWidth="10" defaultRowHeight="14.25" x14ac:dyDescent="0.2"/>
  <sheetData>
    <row r="2" spans="2:19" x14ac:dyDescent="0.2">
      <c r="C2">
        <v>2002</v>
      </c>
      <c r="D2">
        <f>C2+1</f>
        <v>2003</v>
      </c>
      <c r="E2">
        <f t="shared" ref="E2:S2" si="0">D2+1</f>
        <v>2004</v>
      </c>
      <c r="F2">
        <f t="shared" si="0"/>
        <v>2005</v>
      </c>
      <c r="G2">
        <f t="shared" si="0"/>
        <v>2006</v>
      </c>
      <c r="H2">
        <f t="shared" si="0"/>
        <v>2007</v>
      </c>
      <c r="I2">
        <f t="shared" si="0"/>
        <v>2008</v>
      </c>
      <c r="J2">
        <f t="shared" si="0"/>
        <v>2009</v>
      </c>
      <c r="K2">
        <f t="shared" si="0"/>
        <v>2010</v>
      </c>
      <c r="L2">
        <f t="shared" si="0"/>
        <v>2011</v>
      </c>
      <c r="M2">
        <f t="shared" si="0"/>
        <v>2012</v>
      </c>
      <c r="N2">
        <f t="shared" si="0"/>
        <v>2013</v>
      </c>
      <c r="O2">
        <f t="shared" si="0"/>
        <v>2014</v>
      </c>
      <c r="P2">
        <f t="shared" si="0"/>
        <v>2015</v>
      </c>
      <c r="Q2">
        <f t="shared" si="0"/>
        <v>2016</v>
      </c>
      <c r="R2">
        <f t="shared" si="0"/>
        <v>2017</v>
      </c>
      <c r="S2">
        <f t="shared" si="0"/>
        <v>2018</v>
      </c>
    </row>
    <row r="3" spans="2:19" s="128" customFormat="1" x14ac:dyDescent="0.2">
      <c r="B3" s="127"/>
      <c r="C3" s="127">
        <v>42</v>
      </c>
      <c r="D3" s="127">
        <v>30</v>
      </c>
      <c r="E3" s="127">
        <v>19</v>
      </c>
      <c r="F3" s="127">
        <v>69</v>
      </c>
      <c r="G3" s="127">
        <v>33</v>
      </c>
      <c r="H3" s="127">
        <v>119</v>
      </c>
      <c r="I3" s="127">
        <v>77</v>
      </c>
      <c r="J3" s="127">
        <v>99</v>
      </c>
      <c r="K3" s="127">
        <v>66</v>
      </c>
      <c r="L3" s="127">
        <v>54</v>
      </c>
      <c r="M3" s="127">
        <v>26</v>
      </c>
      <c r="N3" s="127">
        <v>26</v>
      </c>
      <c r="O3" s="127">
        <v>63</v>
      </c>
      <c r="P3" s="127">
        <v>-5</v>
      </c>
      <c r="Q3" s="127">
        <v>86</v>
      </c>
      <c r="R3" s="127">
        <v>63</v>
      </c>
      <c r="S3" s="127">
        <v>61</v>
      </c>
    </row>
    <row r="4" spans="2:19" x14ac:dyDescent="0.2"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Liste</vt:lpstr>
      <vt:lpstr>Bezirke</vt:lpstr>
      <vt:lpstr>TOP10</vt:lpstr>
      <vt:lpstr>GU2018</vt:lpstr>
      <vt:lpstr>Gössendorf</vt:lpstr>
      <vt:lpstr>Gössendorf_Proz</vt:lpstr>
      <vt:lpstr>_4bae05ec_STF_Gesamtsumme_1_CN1</vt:lpstr>
      <vt:lpstr>_4bae05ec_STF_Tabellenkopf_1_CN1</vt:lpstr>
      <vt:lpstr>_4bae05ec_STF_Vorspalte_1_CN1</vt:lpstr>
      <vt:lpstr>Liste!Drucktitel</vt:lpstr>
    </vt:vector>
  </TitlesOfParts>
  <Company>Statistik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FRAI$</dc:creator>
  <cp:lastModifiedBy>uliha7</cp:lastModifiedBy>
  <cp:lastPrinted>2019-02-06T12:44:26Z</cp:lastPrinted>
  <dcterms:created xsi:type="dcterms:W3CDTF">2007-01-31T11:41:26Z</dcterms:created>
  <dcterms:modified xsi:type="dcterms:W3CDTF">2019-02-13T03:35:24Z</dcterms:modified>
</cp:coreProperties>
</file>